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NASTASIIA\НП\2023-2024\Магістр\Факультет мехатроніки\208_ОНП\"/>
    </mc:Choice>
  </mc:AlternateContent>
  <xr:revisionPtr revIDLastSave="0" documentId="13_ncr:1_{B5935A84-4836-452A-BABB-18745767275D}" xr6:coauthVersionLast="47" xr6:coauthVersionMax="47" xr10:uidLastSave="{00000000-0000-0000-0000-000000000000}"/>
  <bookViews>
    <workbookView xWindow="0" yWindow="15" windowWidth="23955" windowHeight="12885" xr2:uid="{AFFC6354-5FD8-4DC3-B77E-008EA7225C0E}"/>
  </bookViews>
  <sheets>
    <sheet name="1 курс (ОНП)" sheetId="2" r:id="rId1"/>
    <sheet name="2 курс (ОНП)" sheetId="3" r:id="rId2"/>
  </sheets>
  <definedNames>
    <definedName name="_xlnm.Print_Area" localSheetId="0">'1 курс (ОНП)'!$A$1:$BN$59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31" i="3" l="1"/>
  <c r="AS31" i="3"/>
  <c r="AA28" i="3"/>
  <c r="AI28" i="3" s="1"/>
  <c r="AU29" i="3"/>
  <c r="BC29" i="3" s="1"/>
  <c r="Q29" i="3"/>
  <c r="AA35" i="3" l="1"/>
  <c r="AI35" i="3" s="1"/>
  <c r="Q35" i="3"/>
  <c r="AU38" i="3"/>
  <c r="BC38" i="3" s="1"/>
  <c r="Q38" i="3"/>
  <c r="Q37" i="3"/>
  <c r="AU36" i="3"/>
  <c r="BC36" i="3" s="1"/>
  <c r="Q36" i="3"/>
  <c r="AA34" i="3"/>
  <c r="AI34" i="3" s="1"/>
  <c r="Q34" i="3"/>
  <c r="AU40" i="2"/>
  <c r="BC40" i="2" s="1"/>
  <c r="AU41" i="2"/>
  <c r="BC41" i="2" s="1"/>
  <c r="AU38" i="2"/>
  <c r="BC38" i="2" s="1"/>
  <c r="Q38" i="2"/>
  <c r="AA37" i="2"/>
  <c r="AI37" i="2" s="1"/>
  <c r="Q37" i="2"/>
  <c r="AA36" i="2"/>
  <c r="AI36" i="2" s="1"/>
  <c r="Q36" i="2"/>
  <c r="AU42" i="2" l="1"/>
  <c r="BC42" i="2" s="1"/>
  <c r="Q40" i="2"/>
  <c r="AU39" i="2"/>
  <c r="BC39" i="2" s="1"/>
  <c r="Q39" i="2"/>
  <c r="AA35" i="2"/>
  <c r="AI35" i="2" s="1"/>
  <c r="Q35" i="2"/>
  <c r="Q16" i="3" l="1"/>
  <c r="AA16" i="3"/>
  <c r="AI16" i="3" s="1"/>
  <c r="Q17" i="3"/>
  <c r="AU17" i="3"/>
  <c r="BC17" i="3" s="1"/>
  <c r="Q18" i="3"/>
  <c r="AU18" i="3"/>
  <c r="BC18" i="3" s="1"/>
  <c r="Q19" i="3"/>
  <c r="AA19" i="3"/>
  <c r="AI19" i="3" s="1"/>
  <c r="Q20" i="3"/>
  <c r="AA20" i="3"/>
  <c r="AI20" i="3" s="1"/>
  <c r="Q21" i="3"/>
  <c r="AA21" i="3"/>
  <c r="AI21" i="3" s="1"/>
  <c r="Q22" i="3"/>
  <c r="AA22" i="3"/>
  <c r="AI22" i="3" s="1"/>
  <c r="Q23" i="3"/>
  <c r="AA23" i="3"/>
  <c r="AI23" i="3" s="1"/>
  <c r="Q24" i="3"/>
  <c r="AU24" i="3"/>
  <c r="BC24" i="3" s="1"/>
  <c r="Q25" i="3"/>
  <c r="AU25" i="3"/>
  <c r="BC25" i="3" s="1"/>
  <c r="Q26" i="3"/>
  <c r="AU26" i="3"/>
  <c r="BC26" i="3" s="1"/>
  <c r="Q27" i="3"/>
  <c r="AA27" i="3"/>
  <c r="AI27" i="3" s="1"/>
  <c r="Q28" i="3"/>
  <c r="Q30" i="3"/>
  <c r="AU30" i="3"/>
  <c r="BC30" i="3" s="1"/>
  <c r="O31" i="3"/>
  <c r="S31" i="3"/>
  <c r="U31" i="3"/>
  <c r="W31" i="3"/>
  <c r="Y31" i="3"/>
  <c r="AC31" i="3"/>
  <c r="AE31" i="3"/>
  <c r="AG31" i="3"/>
  <c r="AK31" i="3"/>
  <c r="AM31" i="3"/>
  <c r="AO31" i="3"/>
  <c r="AQ31" i="3"/>
  <c r="AW31" i="3"/>
  <c r="AY31" i="3"/>
  <c r="BA31" i="3"/>
  <c r="BE31" i="3"/>
  <c r="BG31" i="3"/>
  <c r="BI31" i="3"/>
  <c r="BK31" i="3"/>
  <c r="Q16" i="2"/>
  <c r="AA16" i="2"/>
  <c r="AI16" i="2" s="1"/>
  <c r="Q17" i="2"/>
  <c r="AA17" i="2"/>
  <c r="AU18" i="2"/>
  <c r="Q19" i="2"/>
  <c r="AA19" i="2"/>
  <c r="AI19" i="2" s="1"/>
  <c r="Q20" i="2"/>
  <c r="AA20" i="2"/>
  <c r="AI20" i="2" s="1"/>
  <c r="Q21" i="2"/>
  <c r="AA21" i="2"/>
  <c r="AI21" i="2" s="1"/>
  <c r="AU21" i="2"/>
  <c r="BC21" i="2" s="1"/>
  <c r="Q22" i="2"/>
  <c r="AA22" i="2"/>
  <c r="AI22" i="2"/>
  <c r="Q23" i="2"/>
  <c r="AU23" i="2"/>
  <c r="BC23" i="2" s="1"/>
  <c r="AA24" i="2"/>
  <c r="AI24" i="2" s="1"/>
  <c r="AU24" i="2"/>
  <c r="BC24" i="2" s="1"/>
  <c r="Q25" i="2"/>
  <c r="AU25" i="2"/>
  <c r="BC25" i="2" s="1"/>
  <c r="Q26" i="2"/>
  <c r="AA26" i="2"/>
  <c r="AI26" i="2" s="1"/>
  <c r="Q27" i="2"/>
  <c r="AU27" i="2"/>
  <c r="BC27" i="2" s="1"/>
  <c r="Q28" i="2"/>
  <c r="AU29" i="2"/>
  <c r="BC29" i="2" s="1"/>
  <c r="O32" i="2"/>
  <c r="S32" i="2"/>
  <c r="U32" i="2"/>
  <c r="W32" i="2"/>
  <c r="Y32" i="2"/>
  <c r="AC32" i="2"/>
  <c r="AE32" i="2"/>
  <c r="AG32" i="2"/>
  <c r="AK32" i="2"/>
  <c r="AM32" i="2"/>
  <c r="AO32" i="2"/>
  <c r="AQ32" i="2"/>
  <c r="AS32" i="2"/>
  <c r="AW32" i="2"/>
  <c r="AY32" i="2"/>
  <c r="BA32" i="2"/>
  <c r="BE32" i="2"/>
  <c r="BG32" i="2"/>
  <c r="BI32" i="2"/>
  <c r="U49" i="2"/>
  <c r="BC31" i="3" l="1"/>
  <c r="Q31" i="3"/>
  <c r="AA32" i="2"/>
  <c r="Y34" i="2" s="1"/>
  <c r="AU32" i="2"/>
  <c r="AI17" i="2"/>
  <c r="Q32" i="2"/>
  <c r="AI32" i="2"/>
  <c r="BC18" i="2"/>
  <c r="BC32" i="2" s="1"/>
  <c r="AI31" i="3"/>
  <c r="AA31" i="3"/>
  <c r="Y33" i="3" s="1"/>
</calcChain>
</file>

<file path=xl/sharedStrings.xml><?xml version="1.0" encoding="utf-8"?>
<sst xmlns="http://schemas.openxmlformats.org/spreadsheetml/2006/main" count="245" uniqueCount="134">
  <si>
    <t xml:space="preserve">                                                           (підпис)                  (прізвище та ініціали)</t>
  </si>
  <si>
    <r>
      <t xml:space="preserve">Гарант освітньої програми     ____________             </t>
    </r>
    <r>
      <rPr>
        <u/>
        <sz val="12"/>
        <rFont val="Times New Roman Cyr"/>
        <charset val="204"/>
      </rPr>
      <t xml:space="preserve"> Артьомов М.П.</t>
    </r>
  </si>
  <si>
    <t>(підпис)                     (прізвище та ініціали)</t>
  </si>
  <si>
    <t xml:space="preserve">                                                                          (підпис)                       (прізвище та ініціали)</t>
  </si>
  <si>
    <r>
      <t xml:space="preserve">Декан факультету мехатроніки та інжинірингу              _____________       </t>
    </r>
    <r>
      <rPr>
        <u/>
        <sz val="12"/>
        <rFont val="Times New Roman Cyr"/>
        <charset val="204"/>
      </rPr>
      <t>Бредихін</t>
    </r>
    <r>
      <rPr>
        <sz val="12"/>
        <rFont val="Times New Roman Cyr"/>
        <charset val="204"/>
      </rPr>
      <t xml:space="preserve">_В.В._ </t>
    </r>
  </si>
  <si>
    <r>
      <t>Керівник навчального відділу  _______________   __</t>
    </r>
    <r>
      <rPr>
        <u/>
        <sz val="12"/>
        <rFont val="Times New Roman Cyr"/>
        <charset val="204"/>
      </rPr>
      <t>А.І. Кашперська</t>
    </r>
    <r>
      <rPr>
        <sz val="12"/>
        <rFont val="Times New Roman Cyr"/>
        <family val="1"/>
        <charset val="204"/>
      </rPr>
      <t>_</t>
    </r>
  </si>
  <si>
    <t>ПОГОДЖЕНО:</t>
  </si>
  <si>
    <t>"____" _______________   2023 року</t>
  </si>
  <si>
    <t>Виконання дипломної роботи</t>
  </si>
  <si>
    <t>Кількість годин</t>
  </si>
  <si>
    <t>Кількість тижнів</t>
  </si>
  <si>
    <t>Назва</t>
  </si>
  <si>
    <t>№ з/п</t>
  </si>
  <si>
    <t>залік</t>
  </si>
  <si>
    <t>Науково-дослідна практика</t>
  </si>
  <si>
    <t>Форма контролю</t>
  </si>
  <si>
    <t>Назва практики</t>
  </si>
  <si>
    <t>Практична підготовка</t>
  </si>
  <si>
    <t>Разом</t>
  </si>
  <si>
    <t>Дисципліна за вибором здобувачів ВО</t>
  </si>
  <si>
    <t>ВС ППП 4</t>
  </si>
  <si>
    <t>ВС ППП 3</t>
  </si>
  <si>
    <t>ВС ППП 1</t>
  </si>
  <si>
    <t>ВС ЗП 1</t>
  </si>
  <si>
    <t>МБУ</t>
  </si>
  <si>
    <t>Мехатроніка АПВ</t>
  </si>
  <si>
    <t>Н  ППП 7</t>
  </si>
  <si>
    <t>ОТС</t>
  </si>
  <si>
    <t>Оптимізація систем, машиновикористання, точне землеробство</t>
  </si>
  <si>
    <t>Н  ППП 6</t>
  </si>
  <si>
    <t>ТіА</t>
  </si>
  <si>
    <t>Кваліметрія при проектуванні і випробуванні тракторів</t>
  </si>
  <si>
    <t>Н  ППП 5</t>
  </si>
  <si>
    <t>СГМ ІТ</t>
  </si>
  <si>
    <t>Проектування та конструювання сільськогосподарських машин</t>
  </si>
  <si>
    <t>Н  ППП 4</t>
  </si>
  <si>
    <t>ЗГ/СГМ</t>
  </si>
  <si>
    <t>Наукове обгрунтування інтенсифікації виробництва сільськогосподарської продукції</t>
  </si>
  <si>
    <t>Н  ППП 3</t>
  </si>
  <si>
    <t>СГМ</t>
  </si>
  <si>
    <t>Нормативно-законодавчі засади захисту інтелектуальної власності</t>
  </si>
  <si>
    <t>Н  ППП 2</t>
  </si>
  <si>
    <t>Інформаційне забезпечення сільськогосподарського виробництва</t>
  </si>
  <si>
    <t>Н  ППП 1</t>
  </si>
  <si>
    <t>ГЕ</t>
  </si>
  <si>
    <t>START-UP економіка та управління інженерними системами в АПВ</t>
  </si>
  <si>
    <t>Н ЗП 3</t>
  </si>
  <si>
    <t>МП</t>
  </si>
  <si>
    <t>Іноземна мова наукового спілкування</t>
  </si>
  <si>
    <t>Н ЗП 2</t>
  </si>
  <si>
    <t>Законодавство, охорона праці в галузі та інженерна екологія</t>
  </si>
  <si>
    <t>Н ЗП 1</t>
  </si>
  <si>
    <t>екзамен</t>
  </si>
  <si>
    <t>практичні</t>
  </si>
  <si>
    <t>лабораторні</t>
  </si>
  <si>
    <t>лекції</t>
  </si>
  <si>
    <t>у тому числі</t>
  </si>
  <si>
    <t>всього</t>
  </si>
  <si>
    <t>форми контролю</t>
  </si>
  <si>
    <t>розрахункові роботи</t>
  </si>
  <si>
    <t>курсові роботи, проекти</t>
  </si>
  <si>
    <t>самостійна робота</t>
  </si>
  <si>
    <t>з них аудиторних</t>
  </si>
  <si>
    <t>на поточний навчальний рік</t>
  </si>
  <si>
    <t>прочитано в минулому році</t>
  </si>
  <si>
    <t>фактично виділено</t>
  </si>
  <si>
    <t>за навчальним планом</t>
  </si>
  <si>
    <t>Кафедра, циклова комісія</t>
  </si>
  <si>
    <t>15  (навчальних тижнів)</t>
  </si>
  <si>
    <t xml:space="preserve">ІІ семестр        </t>
  </si>
  <si>
    <t xml:space="preserve">І семестр        </t>
  </si>
  <si>
    <t>Кількість
кредитів ЄКТС</t>
  </si>
  <si>
    <t>Назви навчальних  дисциплін</t>
  </si>
  <si>
    <t>Шифр за ОПП</t>
  </si>
  <si>
    <t>Форма навчання: денна</t>
  </si>
  <si>
    <t>Курс І (Рівень вищої освіти другий (магістерський))</t>
  </si>
  <si>
    <t>(шифр і назва галузі знань, напаряму підготовки (спеціальності))</t>
  </si>
  <si>
    <t>Галузь знань: 20 "Аграрні науки та продовольство", Спеціальність: 208 "Агроінженерія" (Освітньо-наукова програма "Агроінженерія")</t>
  </si>
  <si>
    <t>"____"________________ 2023 року</t>
  </si>
  <si>
    <t>Робочий навчальний план</t>
  </si>
  <si>
    <t>____________________ А.І. Кудряшов</t>
  </si>
  <si>
    <t>(повне найменування закладу вищої освіти)</t>
  </si>
  <si>
    <t>Державний біотехнологічний університет</t>
  </si>
  <si>
    <t>В.о. ректора ДБТУ</t>
  </si>
  <si>
    <t>"ЗАТВЕРДЖУЮ"</t>
  </si>
  <si>
    <r>
      <t>Керівник навчального відділу  _______________   _</t>
    </r>
    <r>
      <rPr>
        <u/>
        <sz val="12"/>
        <rFont val="Times New Roman Cyr"/>
        <charset val="204"/>
      </rPr>
      <t>А.І. Кашперська_</t>
    </r>
  </si>
  <si>
    <t>Захист дипломної роботи</t>
  </si>
  <si>
    <t>ВС ППП 6</t>
  </si>
  <si>
    <t>ВС ППП 5</t>
  </si>
  <si>
    <t>ВС ППП 2</t>
  </si>
  <si>
    <t>НММС</t>
  </si>
  <si>
    <t>Методологія наукових досліджень</t>
  </si>
  <si>
    <t>Н ППП 14</t>
  </si>
  <si>
    <t xml:space="preserve">Динаміка механічних систем та сільськогосподарських агрегатів </t>
  </si>
  <si>
    <t>Н ППП 13</t>
  </si>
  <si>
    <t>Технологічна адаптація тракторів загального призначення</t>
  </si>
  <si>
    <t>Н ППП 12</t>
  </si>
  <si>
    <t>Моделювання технологічних процесів і систем</t>
  </si>
  <si>
    <t>Н ППП 11</t>
  </si>
  <si>
    <t>ОІПХВ</t>
  </si>
  <si>
    <t>Н ППП 10</t>
  </si>
  <si>
    <t>ТСРВТМ</t>
  </si>
  <si>
    <t>Забезпечення працездатності і ресурсу сільськогосподарської техніки</t>
  </si>
  <si>
    <t>Н ППП 9</t>
  </si>
  <si>
    <t>Управління якістю аграрного виробництва</t>
  </si>
  <si>
    <t>Н ППП 8</t>
  </si>
  <si>
    <t>Н ППП 6</t>
  </si>
  <si>
    <t>ЮНЕСКО та СЗ</t>
  </si>
  <si>
    <t>Філософія людського спілкування і методика викладання у вищій школі</t>
  </si>
  <si>
    <t>Н ЗП 4</t>
  </si>
  <si>
    <t>Економічне обґрунтування науково-технічних проектів та аналіз ризиків</t>
  </si>
  <si>
    <t>Н ЗП 5</t>
  </si>
  <si>
    <t>8  (навчальних тижнів)</t>
  </si>
  <si>
    <t xml:space="preserve">ІV семестр        </t>
  </si>
  <si>
    <t xml:space="preserve">ІІІ семестр        </t>
  </si>
  <si>
    <t>Курс ІІ (Рівень вищої освіти другий (магістерський))</t>
  </si>
  <si>
    <t>Вибірковий освітній компонент</t>
  </si>
  <si>
    <t>Еволюція наукових досліджень</t>
  </si>
  <si>
    <t>Теорія та технологічні властивості мобільних енергетичних засобів</t>
  </si>
  <si>
    <t>Техногенна та екологічна безпека в умовах сільськогосподарської діяльності</t>
  </si>
  <si>
    <t>Використання альтернативних джерел енергії і теплоенергозбереження в АПВ</t>
  </si>
  <si>
    <t xml:space="preserve">Робототехнічні системи і комплекси АПВ </t>
  </si>
  <si>
    <t>Наукові дослідження за темою кваліфікаційної роботи</t>
  </si>
  <si>
    <t>Механізовані технології виробництва овочів</t>
  </si>
  <si>
    <t>Машиновикористання техніки в тваринництві</t>
  </si>
  <si>
    <t xml:space="preserve">Метрологічне забезпечення якості продукції </t>
  </si>
  <si>
    <t>Інформаційні технології у сфері управління якістю АПВ</t>
  </si>
  <si>
    <t>Проектування технічного обслуговування техніки в АПВ</t>
  </si>
  <si>
    <t>Євроатлантична інтеграція України</t>
  </si>
  <si>
    <t>ЮНЕСКО</t>
  </si>
  <si>
    <t>Технічне регулювання в сфері АПВ</t>
  </si>
  <si>
    <t>Аналіз та оптимізація експлуатації техніки, система точного землеробства</t>
  </si>
  <si>
    <t>Технологічні процеси та обладнання для зберігання та переробки продукції АПВ</t>
  </si>
  <si>
    <t>ВС ППП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</si>
</sst>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u/>
      <sz val="12"/>
      <name val="Times New Roman Cyr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8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family val="1"/>
      <charset val="204"/>
    </font>
    <font>
      <sz val="8"/>
      <name val="Times New Roman Cyr"/>
      <charset val="204"/>
    </font>
    <font>
      <b/>
      <sz val="12"/>
      <name val="Times New Roman Cyr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Tahoma"/>
      <family val="2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 Cyr"/>
      <family val="1"/>
      <charset val="204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9"/>
      <name val="Times New Roman Cyr"/>
      <family val="1"/>
      <charset val="204"/>
    </font>
    <font>
      <sz val="10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3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4"/>
      <name val="Tahoma"/>
      <family val="2"/>
    </font>
    <font>
      <b/>
      <sz val="13"/>
      <name val="Times New Roman Cyr"/>
      <charset val="204"/>
    </font>
    <font>
      <b/>
      <sz val="10"/>
      <name val="Arial"/>
      <family val="2"/>
      <charset val="204"/>
    </font>
    <font>
      <sz val="9"/>
      <name val="Times New Roman Cyr"/>
      <charset val="204"/>
    </font>
    <font>
      <sz val="10"/>
      <color indexed="8"/>
      <name val="Arimo"/>
    </font>
    <font>
      <sz val="16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6" fillId="0" borderId="0"/>
    <xf numFmtId="0" fontId="38" fillId="0" borderId="0"/>
  </cellStyleXfs>
  <cellXfs count="216">
    <xf numFmtId="0" fontId="0" fillId="0" borderId="0" xfId="0"/>
    <xf numFmtId="0" fontId="1" fillId="0" borderId="0" xfId="1"/>
    <xf numFmtId="0" fontId="5" fillId="0" borderId="0" xfId="1" applyFont="1" applyAlignment="1">
      <alignment horizontal="center" vertical="center"/>
    </xf>
    <xf numFmtId="0" fontId="6" fillId="0" borderId="0" xfId="1" applyFont="1"/>
    <xf numFmtId="0" fontId="7" fillId="0" borderId="0" xfId="1" applyFont="1" applyAlignment="1">
      <alignment horizontal="center"/>
    </xf>
    <xf numFmtId="0" fontId="9" fillId="0" borderId="0" xfId="1" applyFont="1"/>
    <xf numFmtId="0" fontId="10" fillId="0" borderId="0" xfId="1" applyFont="1"/>
    <xf numFmtId="0" fontId="3" fillId="0" borderId="0" xfId="1" applyFont="1"/>
    <xf numFmtId="0" fontId="11" fillId="0" borderId="0" xfId="1" applyFont="1"/>
    <xf numFmtId="0" fontId="11" fillId="0" borderId="0" xfId="1" applyFont="1" applyAlignment="1">
      <alignment horizontal="right"/>
    </xf>
    <xf numFmtId="0" fontId="12" fillId="0" borderId="0" xfId="1" applyFont="1"/>
    <xf numFmtId="0" fontId="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 textRotation="255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right"/>
    </xf>
    <xf numFmtId="0" fontId="15" fillId="0" borderId="0" xfId="1" applyFont="1" applyAlignment="1">
      <alignment horizontal="center"/>
    </xf>
    <xf numFmtId="49" fontId="16" fillId="0" borderId="0" xfId="1" applyNumberFormat="1" applyFont="1" applyAlignment="1" applyProtection="1">
      <alignment horizontal="left" vertical="top"/>
      <protection hidden="1"/>
    </xf>
    <xf numFmtId="0" fontId="5" fillId="0" borderId="0" xfId="1" applyFont="1"/>
    <xf numFmtId="0" fontId="2" fillId="0" borderId="0" xfId="1" applyFont="1"/>
    <xf numFmtId="0" fontId="17" fillId="0" borderId="0" xfId="1" applyFont="1" applyAlignment="1">
      <alignment horizontal="center"/>
    </xf>
    <xf numFmtId="0" fontId="17" fillId="0" borderId="0" xfId="1" applyFont="1" applyAlignment="1" applyProtection="1">
      <alignment horizontal="center"/>
      <protection locked="0"/>
    </xf>
    <xf numFmtId="0" fontId="17" fillId="0" borderId="0" xfId="1" applyFont="1"/>
    <xf numFmtId="0" fontId="5" fillId="0" borderId="0" xfId="1" applyFont="1" applyAlignment="1" applyProtection="1">
      <alignment vertical="center"/>
      <protection locked="0"/>
    </xf>
    <xf numFmtId="0" fontId="1" fillId="0" borderId="0" xfId="1" applyAlignment="1">
      <alignment vertical="center"/>
    </xf>
    <xf numFmtId="0" fontId="18" fillId="0" borderId="0" xfId="1" applyFont="1" applyAlignment="1">
      <alignment horizontal="center"/>
    </xf>
    <xf numFmtId="0" fontId="18" fillId="0" borderId="0" xfId="1" applyFont="1" applyAlignment="1">
      <alignment vertical="center"/>
    </xf>
    <xf numFmtId="0" fontId="5" fillId="0" borderId="0" xfId="1" applyFont="1" applyAlignment="1" applyProtection="1">
      <alignment vertical="center" wrapText="1"/>
      <protection locked="0"/>
    </xf>
    <xf numFmtId="0" fontId="13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20" fillId="0" borderId="0" xfId="1" applyFont="1"/>
    <xf numFmtId="0" fontId="20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vertical="center"/>
    </xf>
    <xf numFmtId="0" fontId="25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25" fillId="0" borderId="4" xfId="1" applyFont="1" applyBorder="1" applyAlignment="1">
      <alignment horizontal="center" vertical="center"/>
    </xf>
    <xf numFmtId="164" fontId="25" fillId="0" borderId="1" xfId="2" applyNumberFormat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30" fillId="0" borderId="4" xfId="1" applyFont="1" applyBorder="1"/>
    <xf numFmtId="0" fontId="30" fillId="0" borderId="6" xfId="1" applyFont="1" applyBorder="1"/>
    <xf numFmtId="0" fontId="1" fillId="0" borderId="6" xfId="1" applyBorder="1"/>
    <xf numFmtId="0" fontId="30" fillId="0" borderId="5" xfId="1" applyFont="1" applyBorder="1"/>
    <xf numFmtId="0" fontId="25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4" fillId="0" borderId="0" xfId="1" applyFont="1" applyAlignment="1">
      <alignment horizontal="center"/>
    </xf>
    <xf numFmtId="0" fontId="8" fillId="0" borderId="0" xfId="1" applyFont="1"/>
    <xf numFmtId="0" fontId="25" fillId="0" borderId="0" xfId="1" applyFont="1"/>
    <xf numFmtId="0" fontId="5" fillId="0" borderId="1" xfId="1" applyFont="1" applyBorder="1" applyAlignment="1" applyProtection="1">
      <alignment vertical="center"/>
      <protection locked="0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25" fillId="0" borderId="0" xfId="1" applyFont="1" applyAlignment="1">
      <alignment horizontal="left" vertical="center"/>
    </xf>
    <xf numFmtId="0" fontId="36" fillId="0" borderId="0" xfId="1" applyFont="1"/>
    <xf numFmtId="0" fontId="5" fillId="0" borderId="1" xfId="1" applyFont="1" applyBorder="1" applyAlignment="1">
      <alignment horizontal="center" vertical="center"/>
    </xf>
    <xf numFmtId="0" fontId="36" fillId="0" borderId="1" xfId="1" applyFont="1" applyBorder="1" applyAlignment="1">
      <alignment vertical="center"/>
    </xf>
    <xf numFmtId="0" fontId="28" fillId="0" borderId="1" xfId="1" applyFont="1" applyBorder="1" applyAlignment="1">
      <alignment horizontal="center" vertical="center"/>
    </xf>
    <xf numFmtId="0" fontId="37" fillId="0" borderId="25" xfId="1" applyFont="1" applyBorder="1" applyAlignment="1">
      <alignment horizontal="center" vertical="center"/>
    </xf>
    <xf numFmtId="0" fontId="25" fillId="4" borderId="1" xfId="1" applyFont="1" applyFill="1" applyBorder="1" applyAlignment="1">
      <alignment horizontal="center" vertical="center"/>
    </xf>
    <xf numFmtId="164" fontId="25" fillId="4" borderId="1" xfId="2" applyNumberFormat="1" applyFont="1" applyFill="1" applyBorder="1" applyAlignment="1">
      <alignment horizontal="center" vertical="center"/>
    </xf>
    <xf numFmtId="0" fontId="25" fillId="4" borderId="5" xfId="1" applyFont="1" applyFill="1" applyBorder="1" applyAlignment="1">
      <alignment horizontal="center" vertical="center"/>
    </xf>
    <xf numFmtId="0" fontId="25" fillId="4" borderId="4" xfId="1" applyFont="1" applyFill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25" fillId="3" borderId="0" xfId="1" applyFont="1" applyFill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1" fillId="0" borderId="0" xfId="1" applyFont="1" applyAlignment="1">
      <alignment vertical="center"/>
    </xf>
    <xf numFmtId="0" fontId="39" fillId="0" borderId="0" xfId="3" applyFont="1" applyAlignment="1">
      <alignment horizontal="left"/>
    </xf>
    <xf numFmtId="0" fontId="37" fillId="4" borderId="25" xfId="1" applyFont="1" applyFill="1" applyBorder="1" applyAlignment="1">
      <alignment horizontal="center" vertical="center"/>
    </xf>
    <xf numFmtId="0" fontId="28" fillId="4" borderId="1" xfId="1" applyFont="1" applyFill="1" applyBorder="1" applyAlignment="1">
      <alignment horizontal="center" vertical="center"/>
    </xf>
    <xf numFmtId="0" fontId="36" fillId="0" borderId="0" xfId="1" applyFont="1" applyAlignment="1">
      <alignment vertical="center"/>
    </xf>
    <xf numFmtId="0" fontId="17" fillId="0" borderId="0" xfId="1" applyFont="1" applyAlignment="1">
      <alignment horizontal="left" vertical="center"/>
    </xf>
    <xf numFmtId="1" fontId="17" fillId="0" borderId="0" xfId="1" applyNumberFormat="1" applyFont="1" applyAlignment="1">
      <alignment horizontal="center" vertical="center"/>
    </xf>
    <xf numFmtId="1" fontId="36" fillId="0" borderId="0" xfId="1" applyNumberFormat="1" applyFont="1" applyAlignment="1">
      <alignment horizontal="center" vertical="center"/>
    </xf>
    <xf numFmtId="1" fontId="17" fillId="0" borderId="3" xfId="1" applyNumberFormat="1" applyFont="1" applyBorder="1" applyAlignment="1">
      <alignment horizontal="center" vertical="center"/>
    </xf>
    <xf numFmtId="1" fontId="36" fillId="0" borderId="3" xfId="1" applyNumberFormat="1" applyFont="1" applyBorder="1" applyAlignment="1">
      <alignment horizontal="center" vertical="center"/>
    </xf>
    <xf numFmtId="1" fontId="17" fillId="2" borderId="3" xfId="1" applyNumberFormat="1" applyFont="1" applyFill="1" applyBorder="1" applyAlignment="1">
      <alignment horizontal="center" vertical="center"/>
    </xf>
    <xf numFmtId="1" fontId="36" fillId="2" borderId="3" xfId="1" applyNumberFormat="1" applyFont="1" applyFill="1" applyBorder="1" applyAlignment="1">
      <alignment horizontal="center" vertical="center"/>
    </xf>
    <xf numFmtId="0" fontId="36" fillId="0" borderId="0" xfId="1" applyFont="1" applyAlignment="1">
      <alignment horizontal="center" vertical="center" wrapText="1"/>
    </xf>
    <xf numFmtId="1" fontId="21" fillId="0" borderId="0" xfId="1" applyNumberFormat="1" applyFont="1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17" fillId="0" borderId="1" xfId="1" applyFont="1" applyBorder="1" applyAlignment="1" applyProtection="1">
      <alignment horizontal="center" vertical="center"/>
      <protection locked="0"/>
    </xf>
    <xf numFmtId="0" fontId="17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5" fillId="0" borderId="0" xfId="1" applyFont="1"/>
    <xf numFmtId="0" fontId="3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25" fillId="0" borderId="1" xfId="1" applyFont="1" applyBorder="1" applyAlignment="1">
      <alignment horizontal="left" vertical="center"/>
    </xf>
    <xf numFmtId="0" fontId="25" fillId="0" borderId="5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25" fillId="4" borderId="5" xfId="1" applyFont="1" applyFill="1" applyBorder="1" applyAlignment="1">
      <alignment horizontal="center" vertical="center"/>
    </xf>
    <xf numFmtId="0" fontId="25" fillId="4" borderId="4" xfId="1" applyFont="1" applyFill="1" applyBorder="1" applyAlignment="1">
      <alignment horizontal="center" vertical="center"/>
    </xf>
    <xf numFmtId="0" fontId="25" fillId="4" borderId="1" xfId="1" applyFont="1" applyFill="1" applyBorder="1" applyAlignment="1">
      <alignment horizontal="center" vertical="center"/>
    </xf>
    <xf numFmtId="0" fontId="25" fillId="4" borderId="5" xfId="1" applyFont="1" applyFill="1" applyBorder="1" applyAlignment="1">
      <alignment horizontal="left" vertical="center" wrapText="1"/>
    </xf>
    <xf numFmtId="0" fontId="25" fillId="4" borderId="6" xfId="1" applyFont="1" applyFill="1" applyBorder="1" applyAlignment="1">
      <alignment horizontal="left" vertical="center" wrapText="1"/>
    </xf>
    <xf numFmtId="0" fontId="25" fillId="4" borderId="4" xfId="1" applyFont="1" applyFill="1" applyBorder="1" applyAlignment="1">
      <alignment horizontal="left" vertical="center" wrapText="1"/>
    </xf>
    <xf numFmtId="0" fontId="1" fillId="0" borderId="5" xfId="1" applyBorder="1" applyAlignment="1">
      <alignment horizontal="center"/>
    </xf>
    <xf numFmtId="0" fontId="1" fillId="0" borderId="4" xfId="1" applyBorder="1" applyAlignment="1">
      <alignment horizontal="center"/>
    </xf>
    <xf numFmtId="0" fontId="25" fillId="0" borderId="4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1" xfId="1" applyFont="1" applyBorder="1" applyAlignment="1" applyProtection="1">
      <alignment horizontal="center" vertical="center" wrapText="1"/>
      <protection locked="0"/>
    </xf>
    <xf numFmtId="0" fontId="1" fillId="0" borderId="1" xfId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5" fillId="3" borderId="5" xfId="1" applyFont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4" borderId="5" xfId="1" applyFill="1" applyBorder="1" applyAlignment="1">
      <alignment horizontal="center" vertical="center"/>
    </xf>
    <xf numFmtId="0" fontId="1" fillId="4" borderId="4" xfId="1" applyFill="1" applyBorder="1" applyAlignment="1">
      <alignment horizontal="center" vertical="center"/>
    </xf>
    <xf numFmtId="0" fontId="25" fillId="4" borderId="5" xfId="1" applyFont="1" applyFill="1" applyBorder="1" applyAlignment="1">
      <alignment horizontal="center" vertical="center" wrapText="1"/>
    </xf>
    <xf numFmtId="0" fontId="25" fillId="4" borderId="4" xfId="1" applyFont="1" applyFill="1" applyBorder="1" applyAlignment="1">
      <alignment horizontal="center" vertical="center" wrapText="1"/>
    </xf>
    <xf numFmtId="0" fontId="25" fillId="4" borderId="1" xfId="1" applyFont="1" applyFill="1" applyBorder="1" applyAlignment="1">
      <alignment horizontal="center" vertical="center" wrapText="1"/>
    </xf>
    <xf numFmtId="0" fontId="25" fillId="0" borderId="5" xfId="1" applyFont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/>
    </xf>
    <xf numFmtId="0" fontId="42" fillId="0" borderId="5" xfId="1" applyFont="1" applyBorder="1" applyAlignment="1">
      <alignment horizontal="center" vertical="center"/>
    </xf>
    <xf numFmtId="0" fontId="42" fillId="0" borderId="4" xfId="1" applyFont="1" applyBorder="1" applyAlignment="1">
      <alignment horizontal="center" vertical="center"/>
    </xf>
    <xf numFmtId="0" fontId="27" fillId="0" borderId="20" xfId="1" applyFont="1" applyBorder="1" applyAlignment="1">
      <alignment horizontal="center" vertical="center" textRotation="90"/>
    </xf>
    <xf numFmtId="0" fontId="27" fillId="0" borderId="12" xfId="1" applyFont="1" applyBorder="1" applyAlignment="1">
      <alignment horizontal="center" vertical="center" textRotation="90"/>
    </xf>
    <xf numFmtId="0" fontId="27" fillId="0" borderId="21" xfId="1" applyFont="1" applyBorder="1" applyAlignment="1">
      <alignment horizontal="center" vertical="center"/>
    </xf>
    <xf numFmtId="0" fontId="27" fillId="0" borderId="3" xfId="1" applyFont="1" applyBorder="1" applyAlignment="1">
      <alignment horizontal="center" vertical="center"/>
    </xf>
    <xf numFmtId="0" fontId="27" fillId="0" borderId="20" xfId="1" applyFont="1" applyBorder="1" applyAlignment="1">
      <alignment horizontal="center" vertical="center"/>
    </xf>
    <xf numFmtId="0" fontId="27" fillId="0" borderId="11" xfId="1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7" fillId="0" borderId="12" xfId="1" applyFont="1" applyBorder="1" applyAlignment="1">
      <alignment horizontal="center" vertical="center"/>
    </xf>
    <xf numFmtId="0" fontId="29" fillId="0" borderId="21" xfId="1" applyFont="1" applyBorder="1" applyAlignment="1">
      <alignment horizontal="center" vertical="center" textRotation="90" wrapText="1"/>
    </xf>
    <xf numFmtId="0" fontId="1" fillId="0" borderId="20" xfId="1" applyBorder="1" applyAlignment="1">
      <alignment horizontal="center" vertical="center" textRotation="90"/>
    </xf>
    <xf numFmtId="0" fontId="29" fillId="0" borderId="11" xfId="1" applyFont="1" applyBorder="1" applyAlignment="1">
      <alignment horizontal="center" vertical="center" textRotation="90"/>
    </xf>
    <xf numFmtId="0" fontId="1" fillId="0" borderId="12" xfId="1" applyBorder="1" applyAlignment="1">
      <alignment horizontal="center" vertical="center" textRotation="90"/>
    </xf>
    <xf numFmtId="0" fontId="27" fillId="0" borderId="11" xfId="1" applyFont="1" applyBorder="1" applyAlignment="1">
      <alignment horizontal="center" vertical="center" textRotation="90" wrapText="1"/>
    </xf>
    <xf numFmtId="0" fontId="27" fillId="0" borderId="0" xfId="1" applyFont="1" applyAlignment="1">
      <alignment horizontal="center" vertical="center" textRotation="90" wrapText="1"/>
    </xf>
    <xf numFmtId="0" fontId="27" fillId="0" borderId="21" xfId="1" applyFont="1" applyBorder="1" applyAlignment="1">
      <alignment horizontal="center" vertical="center" textRotation="90" wrapText="1"/>
    </xf>
    <xf numFmtId="0" fontId="27" fillId="0" borderId="20" xfId="1" applyFont="1" applyBorder="1" applyAlignment="1">
      <alignment horizontal="center" vertical="center" textRotation="90" wrapText="1"/>
    </xf>
    <xf numFmtId="0" fontId="27" fillId="0" borderId="12" xfId="1" applyFont="1" applyBorder="1" applyAlignment="1">
      <alignment horizontal="center" vertical="center" textRotation="90" wrapText="1"/>
    </xf>
    <xf numFmtId="0" fontId="27" fillId="0" borderId="8" xfId="1" applyFont="1" applyBorder="1" applyAlignment="1">
      <alignment horizontal="center" vertical="center" textRotation="90" wrapText="1"/>
    </xf>
    <xf numFmtId="0" fontId="27" fillId="0" borderId="7" xfId="1" applyFont="1" applyBorder="1" applyAlignment="1">
      <alignment horizontal="center" vertical="center" textRotation="90" wrapText="1"/>
    </xf>
    <xf numFmtId="0" fontId="17" fillId="0" borderId="21" xfId="1" applyFont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35" fillId="0" borderId="0" xfId="1" applyFont="1" applyAlignment="1">
      <alignment horizontal="center"/>
    </xf>
    <xf numFmtId="0" fontId="32" fillId="0" borderId="0" xfId="1" applyFont="1" applyAlignment="1">
      <alignment horizontal="center" vertical="justify"/>
    </xf>
    <xf numFmtId="0" fontId="30" fillId="0" borderId="0" xfId="1" applyFont="1" applyAlignment="1">
      <alignment horizontal="center"/>
    </xf>
    <xf numFmtId="0" fontId="25" fillId="0" borderId="0" xfId="1" applyFont="1" applyAlignment="1">
      <alignment horizontal="center" vertical="center"/>
    </xf>
    <xf numFmtId="0" fontId="27" fillId="0" borderId="2" xfId="1" applyFont="1" applyBorder="1" applyAlignment="1">
      <alignment horizontal="center" vertical="center" textRotation="90" wrapText="1"/>
    </xf>
    <xf numFmtId="0" fontId="27" fillId="0" borderId="5" xfId="1" applyFont="1" applyBorder="1" applyAlignment="1">
      <alignment horizontal="center" vertical="center"/>
    </xf>
    <xf numFmtId="0" fontId="27" fillId="0" borderId="6" xfId="1" applyFont="1" applyBorder="1" applyAlignment="1">
      <alignment horizontal="center" vertical="center"/>
    </xf>
    <xf numFmtId="0" fontId="27" fillId="0" borderId="4" xfId="1" applyFont="1" applyBorder="1" applyAlignment="1">
      <alignment horizontal="center" vertical="center"/>
    </xf>
    <xf numFmtId="0" fontId="27" fillId="0" borderId="3" xfId="1" applyFont="1" applyBorder="1" applyAlignment="1">
      <alignment horizontal="center" vertical="center" textRotation="90" wrapText="1"/>
    </xf>
    <xf numFmtId="49" fontId="27" fillId="0" borderId="21" xfId="1" applyNumberFormat="1" applyFont="1" applyBorder="1" applyAlignment="1" applyProtection="1">
      <alignment horizontal="center" vertical="center" wrapText="1"/>
      <protection locked="0"/>
    </xf>
    <xf numFmtId="0" fontId="28" fillId="0" borderId="3" xfId="1" applyFont="1" applyBorder="1" applyAlignment="1">
      <alignment horizontal="center" vertical="center" wrapText="1"/>
    </xf>
    <xf numFmtId="0" fontId="28" fillId="0" borderId="20" xfId="1" applyFont="1" applyBorder="1" applyAlignment="1">
      <alignment horizontal="center" vertical="center" wrapText="1"/>
    </xf>
    <xf numFmtId="0" fontId="28" fillId="0" borderId="8" xfId="1" applyFont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8" fillId="0" borderId="7" xfId="1" applyFont="1" applyBorder="1" applyAlignment="1">
      <alignment horizontal="center" vertical="center" wrapText="1"/>
    </xf>
    <xf numFmtId="0" fontId="32" fillId="0" borderId="0" xfId="1" applyFont="1" applyAlignment="1">
      <alignment horizontal="center"/>
    </xf>
    <xf numFmtId="0" fontId="33" fillId="0" borderId="0" xfId="1" applyFont="1" applyAlignment="1">
      <alignment horizontal="center" vertical="center"/>
    </xf>
    <xf numFmtId="0" fontId="31" fillId="0" borderId="0" xfId="1" applyFont="1" applyAlignment="1">
      <alignment horizontal="center"/>
    </xf>
    <xf numFmtId="0" fontId="18" fillId="0" borderId="24" xfId="1" applyFont="1" applyBorder="1" applyAlignment="1">
      <alignment horizontal="center" vertical="center" textRotation="90"/>
    </xf>
    <xf numFmtId="0" fontId="18" fillId="0" borderId="19" xfId="1" applyFont="1" applyBorder="1" applyAlignment="1">
      <alignment horizontal="center" vertical="center" textRotation="90"/>
    </xf>
    <xf numFmtId="0" fontId="18" fillId="0" borderId="16" xfId="1" applyFont="1" applyBorder="1" applyAlignment="1">
      <alignment horizontal="center" vertical="center" textRotation="90"/>
    </xf>
    <xf numFmtId="0" fontId="18" fillId="0" borderId="13" xfId="1" applyFont="1" applyBorder="1" applyAlignment="1">
      <alignment horizontal="center" vertical="center" textRotation="90"/>
    </xf>
    <xf numFmtId="0" fontId="16" fillId="0" borderId="0" xfId="1" applyFont="1" applyAlignment="1">
      <alignment horizontal="center"/>
    </xf>
    <xf numFmtId="0" fontId="27" fillId="0" borderId="21" xfId="1" applyFont="1" applyBorder="1" applyAlignment="1">
      <alignment horizontal="center" vertical="center" textRotation="90"/>
    </xf>
    <xf numFmtId="0" fontId="27" fillId="0" borderId="11" xfId="1" applyFont="1" applyBorder="1" applyAlignment="1">
      <alignment horizontal="center" vertical="center" textRotation="90"/>
    </xf>
    <xf numFmtId="0" fontId="27" fillId="0" borderId="8" xfId="1" applyFont="1" applyBorder="1" applyAlignment="1">
      <alignment horizontal="center" vertical="center" textRotation="90"/>
    </xf>
    <xf numFmtId="0" fontId="27" fillId="0" borderId="7" xfId="1" applyFont="1" applyBorder="1" applyAlignment="1">
      <alignment horizontal="center" vertical="center" textRotation="90"/>
    </xf>
    <xf numFmtId="0" fontId="27" fillId="0" borderId="11" xfId="1" applyFont="1" applyBorder="1" applyAlignment="1">
      <alignment horizontal="center" vertical="center" wrapText="1"/>
    </xf>
    <xf numFmtId="0" fontId="28" fillId="0" borderId="0" xfId="1" applyFont="1" applyAlignment="1">
      <alignment horizontal="center" wrapText="1"/>
    </xf>
    <xf numFmtId="0" fontId="28" fillId="0" borderId="12" xfId="1" applyFont="1" applyBorder="1" applyAlignment="1">
      <alignment horizontal="center" wrapText="1"/>
    </xf>
    <xf numFmtId="0" fontId="25" fillId="0" borderId="5" xfId="1" applyFont="1" applyBorder="1" applyAlignment="1">
      <alignment horizontal="left" vertical="center" wrapText="1"/>
    </xf>
    <xf numFmtId="0" fontId="25" fillId="0" borderId="6" xfId="1" applyFont="1" applyBorder="1" applyAlignment="1">
      <alignment horizontal="left" vertical="center" wrapText="1"/>
    </xf>
    <xf numFmtId="0" fontId="25" fillId="0" borderId="4" xfId="1" applyFont="1" applyBorder="1" applyAlignment="1">
      <alignment horizontal="left" vertical="center" wrapText="1"/>
    </xf>
    <xf numFmtId="0" fontId="25" fillId="0" borderId="6" xfId="1" applyFont="1" applyBorder="1" applyAlignment="1">
      <alignment horizontal="center" vertical="center" wrapText="1"/>
    </xf>
    <xf numFmtId="0" fontId="25" fillId="3" borderId="5" xfId="1" applyFont="1" applyFill="1" applyBorder="1" applyAlignment="1">
      <alignment horizontal="left" vertical="center" wrapText="1"/>
    </xf>
    <xf numFmtId="0" fontId="25" fillId="3" borderId="6" xfId="1" applyFont="1" applyFill="1" applyBorder="1" applyAlignment="1">
      <alignment horizontal="left" vertical="center" wrapText="1"/>
    </xf>
    <xf numFmtId="0" fontId="25" fillId="3" borderId="4" xfId="1" applyFont="1" applyFill="1" applyBorder="1" applyAlignment="1">
      <alignment horizontal="left" vertical="center" wrapText="1"/>
    </xf>
    <xf numFmtId="0" fontId="30" fillId="0" borderId="5" xfId="1" applyFont="1" applyBorder="1" applyAlignment="1">
      <alignment horizontal="center"/>
    </xf>
    <xf numFmtId="0" fontId="30" fillId="0" borderId="6" xfId="1" applyFont="1" applyBorder="1" applyAlignment="1">
      <alignment horizontal="center"/>
    </xf>
    <xf numFmtId="0" fontId="27" fillId="0" borderId="5" xfId="1" applyFont="1" applyBorder="1" applyAlignment="1">
      <alignment horizontal="center" vertical="center" wrapText="1"/>
    </xf>
    <xf numFmtId="0" fontId="28" fillId="0" borderId="6" xfId="1" applyFont="1" applyBorder="1" applyAlignment="1">
      <alignment horizontal="center" vertical="center" wrapText="1"/>
    </xf>
    <xf numFmtId="0" fontId="28" fillId="0" borderId="4" xfId="1" applyFont="1" applyBorder="1" applyAlignment="1">
      <alignment horizontal="center" vertical="center" wrapText="1"/>
    </xf>
    <xf numFmtId="49" fontId="27" fillId="0" borderId="23" xfId="1" applyNumberFormat="1" applyFont="1" applyBorder="1" applyAlignment="1" applyProtection="1">
      <alignment horizontal="center" vertical="center" textRotation="90"/>
      <protection locked="0"/>
    </xf>
    <xf numFmtId="0" fontId="28" fillId="0" borderId="22" xfId="1" applyFont="1" applyBorder="1" applyAlignment="1">
      <alignment horizontal="center" vertical="center" textRotation="90"/>
    </xf>
    <xf numFmtId="0" fontId="28" fillId="0" borderId="18" xfId="1" applyFont="1" applyBorder="1" applyAlignment="1">
      <alignment horizontal="center" vertical="center" textRotation="90"/>
    </xf>
    <xf numFmtId="0" fontId="28" fillId="0" borderId="17" xfId="1" applyFont="1" applyBorder="1" applyAlignment="1">
      <alignment horizontal="center" vertical="center" textRotation="90"/>
    </xf>
    <xf numFmtId="0" fontId="28" fillId="0" borderId="15" xfId="1" applyFont="1" applyBorder="1" applyAlignment="1">
      <alignment horizontal="center" vertical="center" textRotation="90"/>
    </xf>
    <xf numFmtId="0" fontId="28" fillId="0" borderId="14" xfId="1" applyFont="1" applyBorder="1" applyAlignment="1">
      <alignment horizontal="center" vertical="center" textRotation="90"/>
    </xf>
    <xf numFmtId="0" fontId="28" fillId="0" borderId="10" xfId="1" applyFont="1" applyBorder="1" applyAlignment="1">
      <alignment horizontal="center" vertical="center" textRotation="90"/>
    </xf>
    <xf numFmtId="0" fontId="28" fillId="0" borderId="9" xfId="1" applyFont="1" applyBorder="1" applyAlignment="1">
      <alignment horizontal="center" vertical="center" textRotation="90"/>
    </xf>
    <xf numFmtId="0" fontId="25" fillId="4" borderId="5" xfId="1" quotePrefix="1" applyFont="1" applyFill="1" applyBorder="1" applyAlignment="1">
      <alignment horizontal="left" vertical="center" wrapText="1"/>
    </xf>
    <xf numFmtId="1" fontId="25" fillId="4" borderId="5" xfId="1" applyNumberFormat="1" applyFont="1" applyFill="1" applyBorder="1" applyAlignment="1">
      <alignment horizontal="center" vertical="center"/>
    </xf>
    <xf numFmtId="1" fontId="25" fillId="4" borderId="4" xfId="1" applyNumberFormat="1" applyFont="1" applyFill="1" applyBorder="1" applyAlignment="1">
      <alignment horizontal="center" vertical="center"/>
    </xf>
    <xf numFmtId="1" fontId="25" fillId="4" borderId="1" xfId="1" applyNumberFormat="1" applyFont="1" applyFill="1" applyBorder="1" applyAlignment="1">
      <alignment horizontal="center" vertical="center"/>
    </xf>
    <xf numFmtId="1" fontId="17" fillId="0" borderId="5" xfId="1" applyNumberFormat="1" applyFont="1" applyBorder="1" applyAlignment="1">
      <alignment horizontal="center" vertical="center"/>
    </xf>
    <xf numFmtId="1" fontId="36" fillId="0" borderId="4" xfId="1" applyNumberFormat="1" applyFont="1" applyBorder="1" applyAlignment="1">
      <alignment horizontal="center" vertical="center"/>
    </xf>
    <xf numFmtId="1" fontId="17" fillId="2" borderId="5" xfId="1" applyNumberFormat="1" applyFont="1" applyFill="1" applyBorder="1" applyAlignment="1">
      <alignment horizontal="center" vertical="center"/>
    </xf>
    <xf numFmtId="1" fontId="36" fillId="2" borderId="4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left"/>
    </xf>
    <xf numFmtId="0" fontId="17" fillId="0" borderId="1" xfId="1" applyFont="1" applyBorder="1" applyAlignment="1">
      <alignment horizontal="left" vertical="center"/>
    </xf>
    <xf numFmtId="0" fontId="41" fillId="0" borderId="3" xfId="1" applyFont="1" applyBorder="1" applyAlignment="1">
      <alignment vertical="center"/>
    </xf>
    <xf numFmtId="0" fontId="40" fillId="0" borderId="3" xfId="0" applyFont="1" applyBorder="1" applyAlignment="1">
      <alignment vertical="center"/>
    </xf>
    <xf numFmtId="0" fontId="36" fillId="0" borderId="1" xfId="1" applyFont="1" applyBorder="1" applyAlignment="1">
      <alignment horizontal="center" vertical="center" wrapText="1"/>
    </xf>
    <xf numFmtId="1" fontId="25" fillId="0" borderId="5" xfId="1" applyNumberFormat="1" applyFont="1" applyBorder="1" applyAlignment="1">
      <alignment horizontal="center" vertical="center"/>
    </xf>
    <xf numFmtId="1" fontId="25" fillId="0" borderId="4" xfId="1" applyNumberFormat="1" applyFont="1" applyBorder="1" applyAlignment="1">
      <alignment horizontal="center" vertical="center"/>
    </xf>
    <xf numFmtId="1" fontId="25" fillId="0" borderId="1" xfId="1" applyNumberFormat="1" applyFont="1" applyBorder="1" applyAlignment="1">
      <alignment horizontal="center" vertical="center"/>
    </xf>
  </cellXfs>
  <cellStyles count="4">
    <cellStyle name="Звичайний" xfId="0" builtinId="0"/>
    <cellStyle name="Звичайний 2" xfId="3" xr:uid="{7521F400-F523-4235-A69A-C987D673C428}"/>
    <cellStyle name="Обычный 2" xfId="2" xr:uid="{09BF4F2F-6D92-4563-A762-BFAD21EB003F}"/>
    <cellStyle name="Обычный 3" xfId="1" xr:uid="{DEA09D2E-1949-4232-B33E-0C1CCCF46D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96EFB-C872-4BCB-B134-0A2C99B2D26B}">
  <sheetPr>
    <pageSetUpPr fitToPage="1"/>
  </sheetPr>
  <dimension ref="A1:BN59"/>
  <sheetViews>
    <sheetView tabSelected="1" view="pageBreakPreview" topLeftCell="A19" zoomScale="70" zoomScaleNormal="80" zoomScaleSheetLayoutView="70" workbookViewId="0">
      <selection activeCell="AG17" sqref="AG17:AH17"/>
    </sheetView>
  </sheetViews>
  <sheetFormatPr defaultColWidth="9.140625" defaultRowHeight="12.75"/>
  <cols>
    <col min="1" max="1" width="3.5703125" style="1" customWidth="1"/>
    <col min="2" max="2" width="12" style="1" customWidth="1"/>
    <col min="3" max="3" width="2.5703125" style="1" customWidth="1"/>
    <col min="4" max="4" width="2.7109375" style="1" customWidth="1"/>
    <col min="5" max="5" width="3" style="1" customWidth="1"/>
    <col min="6" max="6" width="2.85546875" style="1" customWidth="1"/>
    <col min="7" max="7" width="5.5703125" style="1" customWidth="1"/>
    <col min="8" max="8" width="2.85546875" style="1" customWidth="1"/>
    <col min="9" max="9" width="3" style="1" customWidth="1"/>
    <col min="10" max="11" width="2.7109375" style="1" customWidth="1"/>
    <col min="12" max="12" width="2.42578125" style="1" customWidth="1"/>
    <col min="13" max="13" width="5.140625" style="1" customWidth="1"/>
    <col min="14" max="14" width="7.7109375" style="1" customWidth="1"/>
    <col min="15" max="15" width="3.140625" style="1" customWidth="1"/>
    <col min="16" max="16" width="3.7109375" style="1" customWidth="1"/>
    <col min="17" max="17" width="2.5703125" style="1" customWidth="1"/>
    <col min="18" max="18" width="3.28515625" style="1" customWidth="1"/>
    <col min="19" max="20" width="3" style="1" customWidth="1"/>
    <col min="21" max="21" width="2.85546875" style="1" customWidth="1"/>
    <col min="22" max="22" width="2.7109375" style="1" customWidth="1"/>
    <col min="23" max="24" width="2.85546875" style="1" customWidth="1"/>
    <col min="25" max="25" width="3" style="1" customWidth="1"/>
    <col min="26" max="26" width="3.28515625" style="1" customWidth="1"/>
    <col min="27" max="27" width="3" style="1" customWidth="1"/>
    <col min="28" max="29" width="2.85546875" style="1" customWidth="1"/>
    <col min="30" max="30" width="3.28515625" style="1" customWidth="1"/>
    <col min="31" max="31" width="2.5703125" style="1" customWidth="1"/>
    <col min="32" max="32" width="2.42578125" style="1" customWidth="1"/>
    <col min="33" max="33" width="2.7109375" style="1" customWidth="1"/>
    <col min="34" max="34" width="3" style="1" customWidth="1"/>
    <col min="35" max="35" width="3.28515625" style="1" customWidth="1"/>
    <col min="36" max="36" width="4.28515625" style="1" customWidth="1"/>
    <col min="37" max="37" width="2.7109375" style="1" customWidth="1"/>
    <col min="38" max="38" width="3" style="1" customWidth="1"/>
    <col min="39" max="39" width="3.140625" style="1" customWidth="1"/>
    <col min="40" max="40" width="3.5703125" style="1" customWidth="1"/>
    <col min="41" max="42" width="2.7109375" style="1" customWidth="1"/>
    <col min="43" max="43" width="3" style="1" customWidth="1"/>
    <col min="44" max="45" width="2.7109375" style="1" customWidth="1"/>
    <col min="46" max="46" width="3.28515625" style="1" customWidth="1"/>
    <col min="47" max="47" width="2.7109375" style="1" customWidth="1"/>
    <col min="48" max="48" width="2.85546875" style="1" customWidth="1"/>
    <col min="49" max="49" width="3" style="1" customWidth="1"/>
    <col min="50" max="50" width="2.85546875" style="1" customWidth="1"/>
    <col min="51" max="51" width="2.5703125" style="1" customWidth="1"/>
    <col min="52" max="52" width="2.7109375" style="1" customWidth="1"/>
    <col min="53" max="54" width="2.85546875" style="1" customWidth="1"/>
    <col min="55" max="55" width="2.28515625" style="1" customWidth="1"/>
    <col min="56" max="56" width="3" style="1" customWidth="1"/>
    <col min="57" max="60" width="2.85546875" style="1" customWidth="1"/>
    <col min="61" max="61" width="3.7109375" style="1" customWidth="1"/>
    <col min="62" max="62" width="2.140625" style="1" customWidth="1"/>
    <col min="63" max="63" width="3.140625" style="1" customWidth="1"/>
    <col min="64" max="64" width="2.7109375" style="1" customWidth="1"/>
    <col min="65" max="65" width="2.28515625" style="1" customWidth="1"/>
    <col min="66" max="66" width="11" style="1" customWidth="1"/>
    <col min="67" max="16384" width="9.140625" style="1"/>
  </cols>
  <sheetData>
    <row r="1" spans="1:66" ht="15" customHeight="1">
      <c r="A1" s="150" t="s">
        <v>84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4"/>
      <c r="O1" s="14"/>
      <c r="P1" s="14"/>
      <c r="Q1" s="14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14"/>
      <c r="BJ1" s="14"/>
    </row>
    <row r="2" spans="1:66" ht="15" customHeight="1">
      <c r="A2" s="151" t="s">
        <v>83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4"/>
      <c r="O2" s="14"/>
      <c r="P2" s="14"/>
      <c r="Q2" s="14"/>
      <c r="R2" s="152" t="s">
        <v>82</v>
      </c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</row>
    <row r="3" spans="1:66" ht="15" customHeight="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4"/>
      <c r="O3" s="14"/>
      <c r="P3" s="14"/>
      <c r="Q3" s="14"/>
      <c r="R3" s="153" t="s">
        <v>81</v>
      </c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</row>
    <row r="4" spans="1:66" ht="15" customHeight="1">
      <c r="A4" s="165" t="s">
        <v>80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47"/>
      <c r="O4" s="47"/>
      <c r="P4" s="47"/>
      <c r="Q4" s="47"/>
      <c r="R4" s="166" t="s">
        <v>79</v>
      </c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</row>
    <row r="5" spans="1:66" ht="15" customHeight="1">
      <c r="A5" s="165" t="s">
        <v>78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4"/>
      <c r="O5" s="14"/>
      <c r="P5" s="14"/>
      <c r="Q5" s="14"/>
      <c r="R5" s="167" t="s">
        <v>77</v>
      </c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</row>
    <row r="6" spans="1:66" ht="1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4"/>
      <c r="P6" s="14"/>
      <c r="Q6" s="14"/>
      <c r="R6" s="153" t="s">
        <v>76</v>
      </c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</row>
    <row r="7" spans="1:66" ht="15" customHeight="1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72" t="s">
        <v>75</v>
      </c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</row>
    <row r="8" spans="1:66" ht="15" customHeight="1" thickBo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14"/>
      <c r="P8" s="14"/>
      <c r="Q8" s="14"/>
      <c r="R8" s="172" t="s">
        <v>74</v>
      </c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</row>
    <row r="9" spans="1:66" ht="15" customHeight="1" thickBot="1">
      <c r="A9" s="168" t="s">
        <v>12</v>
      </c>
      <c r="B9" s="125" t="s">
        <v>73</v>
      </c>
      <c r="C9" s="127" t="s">
        <v>72</v>
      </c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9"/>
      <c r="O9" s="133" t="s">
        <v>71</v>
      </c>
      <c r="P9" s="134"/>
      <c r="Q9" s="187" t="s">
        <v>9</v>
      </c>
      <c r="R9" s="188"/>
      <c r="S9" s="188"/>
      <c r="T9" s="188"/>
      <c r="U9" s="188"/>
      <c r="V9" s="188"/>
      <c r="W9" s="188"/>
      <c r="X9" s="188"/>
      <c r="Y9" s="45" t="s">
        <v>70</v>
      </c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 t="s">
        <v>68</v>
      </c>
      <c r="AK9" s="44"/>
      <c r="AL9" s="43"/>
      <c r="AM9" s="43"/>
      <c r="AN9" s="43"/>
      <c r="AO9" s="43"/>
      <c r="AP9" s="43"/>
      <c r="AQ9" s="43"/>
      <c r="AR9" s="42"/>
      <c r="AS9" s="45" t="s">
        <v>69</v>
      </c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 t="s">
        <v>68</v>
      </c>
      <c r="BE9" s="44"/>
      <c r="BF9" s="43"/>
      <c r="BG9" s="43"/>
      <c r="BH9" s="43"/>
      <c r="BI9" s="43"/>
      <c r="BJ9" s="43"/>
      <c r="BK9" s="43"/>
      <c r="BL9" s="42"/>
      <c r="BM9" s="144" t="s">
        <v>67</v>
      </c>
      <c r="BN9" s="145"/>
    </row>
    <row r="10" spans="1:66" ht="15" customHeight="1" thickBot="1">
      <c r="A10" s="169"/>
      <c r="B10" s="126"/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2"/>
      <c r="O10" s="135"/>
      <c r="P10" s="136"/>
      <c r="Q10" s="139" t="s">
        <v>66</v>
      </c>
      <c r="R10" s="140"/>
      <c r="S10" s="139" t="s">
        <v>65</v>
      </c>
      <c r="T10" s="140"/>
      <c r="U10" s="139" t="s">
        <v>64</v>
      </c>
      <c r="V10" s="140"/>
      <c r="W10" s="139" t="s">
        <v>63</v>
      </c>
      <c r="X10" s="140"/>
      <c r="Y10" s="137" t="s">
        <v>57</v>
      </c>
      <c r="Z10" s="141"/>
      <c r="AA10" s="177" t="s">
        <v>62</v>
      </c>
      <c r="AB10" s="178"/>
      <c r="AC10" s="178"/>
      <c r="AD10" s="178"/>
      <c r="AE10" s="178"/>
      <c r="AF10" s="178"/>
      <c r="AG10" s="178"/>
      <c r="AH10" s="179"/>
      <c r="AI10" s="137" t="s">
        <v>61</v>
      </c>
      <c r="AJ10" s="138"/>
      <c r="AK10" s="139" t="s">
        <v>60</v>
      </c>
      <c r="AL10" s="140"/>
      <c r="AM10" s="139" t="s">
        <v>59</v>
      </c>
      <c r="AN10" s="158"/>
      <c r="AO10" s="159" t="s">
        <v>58</v>
      </c>
      <c r="AP10" s="160"/>
      <c r="AQ10" s="160"/>
      <c r="AR10" s="161"/>
      <c r="AS10" s="158" t="s">
        <v>57</v>
      </c>
      <c r="AT10" s="158"/>
      <c r="AU10" s="155" t="s">
        <v>62</v>
      </c>
      <c r="AV10" s="156"/>
      <c r="AW10" s="156"/>
      <c r="AX10" s="156"/>
      <c r="AY10" s="156"/>
      <c r="AZ10" s="156"/>
      <c r="BA10" s="156"/>
      <c r="BB10" s="157"/>
      <c r="BC10" s="158" t="s">
        <v>61</v>
      </c>
      <c r="BD10" s="140"/>
      <c r="BE10" s="139" t="s">
        <v>60</v>
      </c>
      <c r="BF10" s="140"/>
      <c r="BG10" s="139" t="s">
        <v>59</v>
      </c>
      <c r="BH10" s="158"/>
      <c r="BI10" s="159" t="s">
        <v>58</v>
      </c>
      <c r="BJ10" s="160"/>
      <c r="BK10" s="160"/>
      <c r="BL10" s="160"/>
      <c r="BM10" s="146"/>
      <c r="BN10" s="147"/>
    </row>
    <row r="11" spans="1:66" ht="15" customHeight="1" thickBot="1">
      <c r="A11" s="169"/>
      <c r="B11" s="126"/>
      <c r="C11" s="130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2"/>
      <c r="O11" s="135"/>
      <c r="P11" s="136"/>
      <c r="Q11" s="137"/>
      <c r="R11" s="141"/>
      <c r="S11" s="137"/>
      <c r="T11" s="141"/>
      <c r="U11" s="137"/>
      <c r="V11" s="141"/>
      <c r="W11" s="137"/>
      <c r="X11" s="141"/>
      <c r="Y11" s="137"/>
      <c r="Z11" s="138"/>
      <c r="AA11" s="139" t="s">
        <v>57</v>
      </c>
      <c r="AB11" s="140"/>
      <c r="AC11" s="189" t="s">
        <v>56</v>
      </c>
      <c r="AD11" s="190"/>
      <c r="AE11" s="190"/>
      <c r="AF11" s="190"/>
      <c r="AG11" s="190"/>
      <c r="AH11" s="191"/>
      <c r="AI11" s="137"/>
      <c r="AJ11" s="138"/>
      <c r="AK11" s="137"/>
      <c r="AL11" s="141"/>
      <c r="AM11" s="137"/>
      <c r="AN11" s="138"/>
      <c r="AO11" s="162"/>
      <c r="AP11" s="163"/>
      <c r="AQ11" s="163"/>
      <c r="AR11" s="164"/>
      <c r="AS11" s="138"/>
      <c r="AT11" s="141"/>
      <c r="AU11" s="137" t="s">
        <v>57</v>
      </c>
      <c r="AV11" s="138"/>
      <c r="AW11" s="155" t="s">
        <v>56</v>
      </c>
      <c r="AX11" s="156"/>
      <c r="AY11" s="156"/>
      <c r="AZ11" s="156"/>
      <c r="BA11" s="156"/>
      <c r="BB11" s="157"/>
      <c r="BC11" s="137"/>
      <c r="BD11" s="141"/>
      <c r="BE11" s="137"/>
      <c r="BF11" s="141"/>
      <c r="BG11" s="137"/>
      <c r="BH11" s="138"/>
      <c r="BI11" s="162"/>
      <c r="BJ11" s="163"/>
      <c r="BK11" s="163"/>
      <c r="BL11" s="163"/>
      <c r="BM11" s="146"/>
      <c r="BN11" s="147"/>
    </row>
    <row r="12" spans="1:66" ht="15" customHeight="1">
      <c r="A12" s="169"/>
      <c r="B12" s="126"/>
      <c r="C12" s="130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2"/>
      <c r="O12" s="135"/>
      <c r="P12" s="136"/>
      <c r="Q12" s="137"/>
      <c r="R12" s="141"/>
      <c r="S12" s="137"/>
      <c r="T12" s="141"/>
      <c r="U12" s="137"/>
      <c r="V12" s="141"/>
      <c r="W12" s="137"/>
      <c r="X12" s="141"/>
      <c r="Y12" s="137"/>
      <c r="Z12" s="138"/>
      <c r="AA12" s="137"/>
      <c r="AB12" s="141"/>
      <c r="AC12" s="138" t="s">
        <v>55</v>
      </c>
      <c r="AD12" s="141"/>
      <c r="AE12" s="137" t="s">
        <v>54</v>
      </c>
      <c r="AF12" s="141"/>
      <c r="AG12" s="137" t="s">
        <v>53</v>
      </c>
      <c r="AH12" s="141"/>
      <c r="AI12" s="137"/>
      <c r="AJ12" s="138"/>
      <c r="AK12" s="137"/>
      <c r="AL12" s="141"/>
      <c r="AM12" s="137"/>
      <c r="AN12" s="138"/>
      <c r="AO12" s="192" t="s">
        <v>52</v>
      </c>
      <c r="AP12" s="193"/>
      <c r="AQ12" s="192" t="s">
        <v>13</v>
      </c>
      <c r="AR12" s="193"/>
      <c r="AS12" s="138"/>
      <c r="AT12" s="141"/>
      <c r="AU12" s="137"/>
      <c r="AV12" s="138"/>
      <c r="AW12" s="173" t="s">
        <v>55</v>
      </c>
      <c r="AX12" s="125"/>
      <c r="AY12" s="137" t="s">
        <v>54</v>
      </c>
      <c r="AZ12" s="141"/>
      <c r="BA12" s="137" t="s">
        <v>53</v>
      </c>
      <c r="BB12" s="141"/>
      <c r="BC12" s="137"/>
      <c r="BD12" s="141"/>
      <c r="BE12" s="137"/>
      <c r="BF12" s="141"/>
      <c r="BG12" s="137"/>
      <c r="BH12" s="138"/>
      <c r="BI12" s="139" t="s">
        <v>52</v>
      </c>
      <c r="BJ12" s="140"/>
      <c r="BK12" s="137" t="s">
        <v>13</v>
      </c>
      <c r="BL12" s="138"/>
      <c r="BM12" s="146"/>
      <c r="BN12" s="147"/>
    </row>
    <row r="13" spans="1:66" ht="15" customHeight="1">
      <c r="A13" s="169"/>
      <c r="B13" s="126"/>
      <c r="C13" s="130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2"/>
      <c r="O13" s="135"/>
      <c r="P13" s="136"/>
      <c r="Q13" s="137"/>
      <c r="R13" s="141"/>
      <c r="S13" s="137"/>
      <c r="T13" s="141"/>
      <c r="U13" s="137"/>
      <c r="V13" s="141"/>
      <c r="W13" s="137"/>
      <c r="X13" s="141"/>
      <c r="Y13" s="137"/>
      <c r="Z13" s="138"/>
      <c r="AA13" s="137"/>
      <c r="AB13" s="141"/>
      <c r="AC13" s="138"/>
      <c r="AD13" s="141"/>
      <c r="AE13" s="137"/>
      <c r="AF13" s="141"/>
      <c r="AG13" s="137"/>
      <c r="AH13" s="141"/>
      <c r="AI13" s="137"/>
      <c r="AJ13" s="138"/>
      <c r="AK13" s="137"/>
      <c r="AL13" s="141"/>
      <c r="AM13" s="137"/>
      <c r="AN13" s="138"/>
      <c r="AO13" s="194"/>
      <c r="AP13" s="195"/>
      <c r="AQ13" s="194"/>
      <c r="AR13" s="195"/>
      <c r="AS13" s="138"/>
      <c r="AT13" s="141"/>
      <c r="AU13" s="137"/>
      <c r="AV13" s="138"/>
      <c r="AW13" s="174"/>
      <c r="AX13" s="126"/>
      <c r="AY13" s="137"/>
      <c r="AZ13" s="141"/>
      <c r="BA13" s="137"/>
      <c r="BB13" s="141"/>
      <c r="BC13" s="137"/>
      <c r="BD13" s="141"/>
      <c r="BE13" s="137"/>
      <c r="BF13" s="141"/>
      <c r="BG13" s="137"/>
      <c r="BH13" s="138"/>
      <c r="BI13" s="137"/>
      <c r="BJ13" s="141"/>
      <c r="BK13" s="137"/>
      <c r="BL13" s="138"/>
      <c r="BM13" s="146"/>
      <c r="BN13" s="147"/>
    </row>
    <row r="14" spans="1:66" ht="15" customHeight="1">
      <c r="A14" s="170"/>
      <c r="B14" s="126"/>
      <c r="C14" s="130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2"/>
      <c r="O14" s="135"/>
      <c r="P14" s="136"/>
      <c r="Q14" s="137"/>
      <c r="R14" s="141"/>
      <c r="S14" s="137"/>
      <c r="T14" s="141"/>
      <c r="U14" s="137"/>
      <c r="V14" s="141"/>
      <c r="W14" s="137"/>
      <c r="X14" s="141"/>
      <c r="Y14" s="137"/>
      <c r="Z14" s="138"/>
      <c r="AA14" s="137"/>
      <c r="AB14" s="141"/>
      <c r="AC14" s="138"/>
      <c r="AD14" s="141"/>
      <c r="AE14" s="137"/>
      <c r="AF14" s="141"/>
      <c r="AG14" s="137"/>
      <c r="AH14" s="141"/>
      <c r="AI14" s="137"/>
      <c r="AJ14" s="138"/>
      <c r="AK14" s="137"/>
      <c r="AL14" s="141"/>
      <c r="AM14" s="137"/>
      <c r="AN14" s="138"/>
      <c r="AO14" s="196"/>
      <c r="AP14" s="197"/>
      <c r="AQ14" s="196"/>
      <c r="AR14" s="197"/>
      <c r="AS14" s="138"/>
      <c r="AT14" s="141"/>
      <c r="AU14" s="137"/>
      <c r="AV14" s="138"/>
      <c r="AW14" s="174"/>
      <c r="AX14" s="126"/>
      <c r="AY14" s="137"/>
      <c r="AZ14" s="141"/>
      <c r="BA14" s="137"/>
      <c r="BB14" s="141"/>
      <c r="BC14" s="137"/>
      <c r="BD14" s="141"/>
      <c r="BE14" s="137"/>
      <c r="BF14" s="141"/>
      <c r="BG14" s="137"/>
      <c r="BH14" s="138"/>
      <c r="BI14" s="137"/>
      <c r="BJ14" s="141"/>
      <c r="BK14" s="137"/>
      <c r="BL14" s="138"/>
      <c r="BM14" s="146"/>
      <c r="BN14" s="147"/>
    </row>
    <row r="15" spans="1:66" ht="15" customHeight="1" thickBot="1">
      <c r="A15" s="171"/>
      <c r="B15" s="126"/>
      <c r="C15" s="130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2"/>
      <c r="O15" s="135"/>
      <c r="P15" s="136"/>
      <c r="Q15" s="137"/>
      <c r="R15" s="141"/>
      <c r="S15" s="137"/>
      <c r="T15" s="141"/>
      <c r="U15" s="137"/>
      <c r="V15" s="141"/>
      <c r="W15" s="137"/>
      <c r="X15" s="141"/>
      <c r="Y15" s="137"/>
      <c r="Z15" s="138"/>
      <c r="AA15" s="142"/>
      <c r="AB15" s="143"/>
      <c r="AC15" s="138"/>
      <c r="AD15" s="141"/>
      <c r="AE15" s="137"/>
      <c r="AF15" s="141"/>
      <c r="AG15" s="137"/>
      <c r="AH15" s="141"/>
      <c r="AI15" s="137"/>
      <c r="AJ15" s="138"/>
      <c r="AK15" s="142"/>
      <c r="AL15" s="143"/>
      <c r="AM15" s="142"/>
      <c r="AN15" s="154"/>
      <c r="AO15" s="198"/>
      <c r="AP15" s="199"/>
      <c r="AQ15" s="198"/>
      <c r="AR15" s="199"/>
      <c r="AS15" s="154"/>
      <c r="AT15" s="143"/>
      <c r="AU15" s="142"/>
      <c r="AV15" s="154"/>
      <c r="AW15" s="175"/>
      <c r="AX15" s="176"/>
      <c r="AY15" s="142"/>
      <c r="AZ15" s="143"/>
      <c r="BA15" s="142"/>
      <c r="BB15" s="143"/>
      <c r="BC15" s="142"/>
      <c r="BD15" s="143"/>
      <c r="BE15" s="142"/>
      <c r="BF15" s="143"/>
      <c r="BG15" s="142"/>
      <c r="BH15" s="154"/>
      <c r="BI15" s="142"/>
      <c r="BJ15" s="143"/>
      <c r="BK15" s="142"/>
      <c r="BL15" s="154"/>
      <c r="BM15" s="148"/>
      <c r="BN15" s="149"/>
    </row>
    <row r="16" spans="1:66" ht="27.6" customHeight="1" thickBot="1">
      <c r="A16" s="41">
        <v>1</v>
      </c>
      <c r="B16" s="40" t="s">
        <v>51</v>
      </c>
      <c r="C16" s="101" t="s">
        <v>50</v>
      </c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3"/>
      <c r="O16" s="93">
        <v>3</v>
      </c>
      <c r="P16" s="106"/>
      <c r="Q16" s="122">
        <f>O16*30</f>
        <v>90</v>
      </c>
      <c r="R16" s="122"/>
      <c r="S16" s="122">
        <v>90</v>
      </c>
      <c r="T16" s="122"/>
      <c r="U16" s="122"/>
      <c r="V16" s="122"/>
      <c r="W16" s="122">
        <v>90</v>
      </c>
      <c r="X16" s="122"/>
      <c r="Y16" s="122">
        <v>90</v>
      </c>
      <c r="Z16" s="122"/>
      <c r="AA16" s="122">
        <f>AC16+AE16+AG16</f>
        <v>30</v>
      </c>
      <c r="AB16" s="122"/>
      <c r="AC16" s="122">
        <v>14</v>
      </c>
      <c r="AD16" s="122"/>
      <c r="AE16" s="122"/>
      <c r="AF16" s="122"/>
      <c r="AG16" s="93">
        <v>16</v>
      </c>
      <c r="AH16" s="106"/>
      <c r="AI16" s="122">
        <f>Y16-AA16</f>
        <v>60</v>
      </c>
      <c r="AJ16" s="122"/>
      <c r="AK16" s="122"/>
      <c r="AL16" s="122"/>
      <c r="AM16" s="122"/>
      <c r="AN16" s="122"/>
      <c r="AO16" s="122"/>
      <c r="AP16" s="122"/>
      <c r="AQ16" s="122">
        <v>1</v>
      </c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1" t="s">
        <v>24</v>
      </c>
      <c r="BN16" s="121"/>
    </row>
    <row r="17" spans="1:66" ht="22.5" customHeight="1" thickBot="1">
      <c r="A17" s="41">
        <v>2</v>
      </c>
      <c r="B17" s="40" t="s">
        <v>49</v>
      </c>
      <c r="C17" s="101" t="s">
        <v>48</v>
      </c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3"/>
      <c r="O17" s="93">
        <v>3</v>
      </c>
      <c r="P17" s="106"/>
      <c r="Q17" s="122">
        <f>O17*30</f>
        <v>90</v>
      </c>
      <c r="R17" s="122"/>
      <c r="S17" s="122">
        <v>90</v>
      </c>
      <c r="T17" s="122"/>
      <c r="U17" s="122"/>
      <c r="V17" s="122"/>
      <c r="W17" s="122">
        <v>90</v>
      </c>
      <c r="X17" s="122"/>
      <c r="Y17" s="122">
        <v>90</v>
      </c>
      <c r="Z17" s="122"/>
      <c r="AA17" s="122">
        <f>AC17+AE17+AG17</f>
        <v>30</v>
      </c>
      <c r="AB17" s="122"/>
      <c r="AC17" s="122"/>
      <c r="AD17" s="122"/>
      <c r="AE17" s="122"/>
      <c r="AF17" s="122"/>
      <c r="AG17" s="123">
        <v>30</v>
      </c>
      <c r="AH17" s="124"/>
      <c r="AI17" s="122">
        <f>Y17-AA17</f>
        <v>60</v>
      </c>
      <c r="AJ17" s="122"/>
      <c r="AK17" s="122"/>
      <c r="AL17" s="122"/>
      <c r="AM17" s="122"/>
      <c r="AN17" s="122"/>
      <c r="AO17" s="122">
        <v>1</v>
      </c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1" t="s">
        <v>47</v>
      </c>
      <c r="BN17" s="121"/>
    </row>
    <row r="18" spans="1:66" ht="28.5" customHeight="1" thickBot="1">
      <c r="A18" s="41">
        <v>3</v>
      </c>
      <c r="B18" s="40" t="s">
        <v>46</v>
      </c>
      <c r="C18" s="184" t="s">
        <v>45</v>
      </c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6"/>
      <c r="O18" s="93">
        <v>3</v>
      </c>
      <c r="P18" s="106"/>
      <c r="Q18" s="122">
        <v>180</v>
      </c>
      <c r="R18" s="122"/>
      <c r="S18" s="122">
        <v>180</v>
      </c>
      <c r="T18" s="122"/>
      <c r="U18" s="122"/>
      <c r="V18" s="122"/>
      <c r="W18" s="122">
        <v>90</v>
      </c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>
        <v>90</v>
      </c>
      <c r="AT18" s="122"/>
      <c r="AU18" s="122">
        <f>AW18+AY18+BA18</f>
        <v>30</v>
      </c>
      <c r="AV18" s="122"/>
      <c r="AW18" s="122">
        <v>14</v>
      </c>
      <c r="AX18" s="122"/>
      <c r="AY18" s="122"/>
      <c r="AZ18" s="122"/>
      <c r="BA18" s="122">
        <v>16</v>
      </c>
      <c r="BB18" s="122"/>
      <c r="BC18" s="122">
        <f>AS18-AU18</f>
        <v>60</v>
      </c>
      <c r="BD18" s="122"/>
      <c r="BE18" s="122"/>
      <c r="BF18" s="122"/>
      <c r="BG18" s="122"/>
      <c r="BH18" s="122"/>
      <c r="BI18" s="122"/>
      <c r="BJ18" s="122"/>
      <c r="BK18" s="122">
        <v>1</v>
      </c>
      <c r="BL18" s="122"/>
      <c r="BM18" s="121" t="s">
        <v>44</v>
      </c>
      <c r="BN18" s="121"/>
    </row>
    <row r="19" spans="1:66" ht="30" customHeight="1" thickBot="1">
      <c r="A19" s="41">
        <v>4</v>
      </c>
      <c r="B19" s="40" t="s">
        <v>43</v>
      </c>
      <c r="C19" s="101" t="s">
        <v>42</v>
      </c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3"/>
      <c r="O19" s="93">
        <v>3</v>
      </c>
      <c r="P19" s="106"/>
      <c r="Q19" s="122">
        <f>O19*30</f>
        <v>90</v>
      </c>
      <c r="R19" s="122"/>
      <c r="S19" s="122">
        <v>90</v>
      </c>
      <c r="T19" s="122"/>
      <c r="U19" s="122"/>
      <c r="V19" s="122"/>
      <c r="W19" s="122">
        <v>90</v>
      </c>
      <c r="X19" s="122"/>
      <c r="Y19" s="122">
        <v>90</v>
      </c>
      <c r="Z19" s="122"/>
      <c r="AA19" s="122">
        <f>AC19+AE19+AG19</f>
        <v>30</v>
      </c>
      <c r="AB19" s="122"/>
      <c r="AC19" s="122">
        <v>14</v>
      </c>
      <c r="AD19" s="122"/>
      <c r="AE19" s="122">
        <v>16</v>
      </c>
      <c r="AF19" s="122"/>
      <c r="AG19" s="122"/>
      <c r="AH19" s="122"/>
      <c r="AI19" s="122">
        <f>Y19-AA19</f>
        <v>60</v>
      </c>
      <c r="AJ19" s="122"/>
      <c r="AK19" s="122"/>
      <c r="AL19" s="122"/>
      <c r="AM19" s="122"/>
      <c r="AN19" s="122"/>
      <c r="AO19" s="122"/>
      <c r="AP19" s="122"/>
      <c r="AQ19" s="122">
        <v>1</v>
      </c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1" t="s">
        <v>27</v>
      </c>
      <c r="BN19" s="121"/>
    </row>
    <row r="20" spans="1:66" ht="30" customHeight="1" thickBot="1">
      <c r="A20" s="41">
        <v>5</v>
      </c>
      <c r="B20" s="40" t="s">
        <v>41</v>
      </c>
      <c r="C20" s="101" t="s">
        <v>40</v>
      </c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3"/>
      <c r="O20" s="93">
        <v>3</v>
      </c>
      <c r="P20" s="106"/>
      <c r="Q20" s="122">
        <f>O20*30</f>
        <v>90</v>
      </c>
      <c r="R20" s="122"/>
      <c r="S20" s="93">
        <v>90</v>
      </c>
      <c r="T20" s="106"/>
      <c r="U20" s="93"/>
      <c r="V20" s="106"/>
      <c r="W20" s="93">
        <v>90</v>
      </c>
      <c r="X20" s="106"/>
      <c r="Y20" s="93">
        <v>90</v>
      </c>
      <c r="Z20" s="106"/>
      <c r="AA20" s="122">
        <f>AC20+AE20+AG20</f>
        <v>30</v>
      </c>
      <c r="AB20" s="122"/>
      <c r="AC20" s="93">
        <v>14</v>
      </c>
      <c r="AD20" s="106"/>
      <c r="AE20" s="93"/>
      <c r="AF20" s="106"/>
      <c r="AG20" s="93">
        <v>16</v>
      </c>
      <c r="AH20" s="106"/>
      <c r="AI20" s="122">
        <f>Y20-AA20</f>
        <v>60</v>
      </c>
      <c r="AJ20" s="122"/>
      <c r="AK20" s="93"/>
      <c r="AL20" s="106"/>
      <c r="AM20" s="93"/>
      <c r="AN20" s="106"/>
      <c r="AO20" s="93">
        <v>1</v>
      </c>
      <c r="AP20" s="106"/>
      <c r="AQ20" s="93"/>
      <c r="AR20" s="106"/>
      <c r="AS20" s="93"/>
      <c r="AT20" s="106"/>
      <c r="AU20" s="122"/>
      <c r="AV20" s="122"/>
      <c r="AW20" s="93"/>
      <c r="AX20" s="106"/>
      <c r="AY20" s="93"/>
      <c r="AZ20" s="106"/>
      <c r="BA20" s="93"/>
      <c r="BB20" s="106"/>
      <c r="BC20" s="122"/>
      <c r="BD20" s="122"/>
      <c r="BE20" s="93"/>
      <c r="BF20" s="106"/>
      <c r="BG20" s="93"/>
      <c r="BH20" s="106"/>
      <c r="BI20" s="93"/>
      <c r="BJ20" s="106"/>
      <c r="BK20" s="93"/>
      <c r="BL20" s="106"/>
      <c r="BM20" s="121" t="s">
        <v>39</v>
      </c>
      <c r="BN20" s="121"/>
    </row>
    <row r="21" spans="1:66" ht="30" customHeight="1" thickBot="1">
      <c r="A21" s="41">
        <v>6</v>
      </c>
      <c r="B21" s="40" t="s">
        <v>38</v>
      </c>
      <c r="C21" s="101" t="s">
        <v>37</v>
      </c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3"/>
      <c r="O21" s="93">
        <v>6</v>
      </c>
      <c r="P21" s="106"/>
      <c r="Q21" s="122">
        <f>O21*30</f>
        <v>180</v>
      </c>
      <c r="R21" s="122"/>
      <c r="S21" s="93">
        <v>180</v>
      </c>
      <c r="T21" s="106"/>
      <c r="U21" s="93"/>
      <c r="V21" s="106"/>
      <c r="W21" s="93">
        <v>180</v>
      </c>
      <c r="X21" s="106"/>
      <c r="Y21" s="93">
        <v>90</v>
      </c>
      <c r="Z21" s="106"/>
      <c r="AA21" s="122">
        <f>AC21+AE21+AG21</f>
        <v>30</v>
      </c>
      <c r="AB21" s="122"/>
      <c r="AC21" s="93">
        <v>14</v>
      </c>
      <c r="AD21" s="106"/>
      <c r="AE21" s="93"/>
      <c r="AF21" s="106"/>
      <c r="AG21" s="93">
        <v>16</v>
      </c>
      <c r="AH21" s="106"/>
      <c r="AI21" s="122">
        <f>Y21-AA21</f>
        <v>60</v>
      </c>
      <c r="AJ21" s="122"/>
      <c r="AK21" s="93"/>
      <c r="AL21" s="106"/>
      <c r="AM21" s="93"/>
      <c r="AN21" s="106"/>
      <c r="AO21" s="93"/>
      <c r="AP21" s="106"/>
      <c r="AQ21" s="93">
        <v>1</v>
      </c>
      <c r="AR21" s="106"/>
      <c r="AS21" s="93">
        <v>90</v>
      </c>
      <c r="AT21" s="106"/>
      <c r="AU21" s="122">
        <f>AW21+AY21+BA21</f>
        <v>30</v>
      </c>
      <c r="AV21" s="122"/>
      <c r="AW21" s="93">
        <v>14</v>
      </c>
      <c r="AX21" s="106"/>
      <c r="AY21" s="93"/>
      <c r="AZ21" s="106"/>
      <c r="BA21" s="93">
        <v>16</v>
      </c>
      <c r="BB21" s="106"/>
      <c r="BC21" s="122">
        <f>AS21-AU21</f>
        <v>60</v>
      </c>
      <c r="BD21" s="122"/>
      <c r="BE21" s="93"/>
      <c r="BF21" s="106"/>
      <c r="BG21" s="93"/>
      <c r="BH21" s="106"/>
      <c r="BI21" s="93">
        <v>1</v>
      </c>
      <c r="BJ21" s="106"/>
      <c r="BK21" s="93"/>
      <c r="BL21" s="106"/>
      <c r="BM21" s="121" t="s">
        <v>36</v>
      </c>
      <c r="BN21" s="121"/>
    </row>
    <row r="22" spans="1:66" ht="30" customHeight="1" thickBot="1">
      <c r="A22" s="41">
        <v>7</v>
      </c>
      <c r="B22" s="40" t="s">
        <v>35</v>
      </c>
      <c r="C22" s="101" t="s">
        <v>34</v>
      </c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3"/>
      <c r="O22" s="93">
        <v>3</v>
      </c>
      <c r="P22" s="106"/>
      <c r="Q22" s="122">
        <f>O22*30</f>
        <v>90</v>
      </c>
      <c r="R22" s="122"/>
      <c r="S22" s="122">
        <v>90</v>
      </c>
      <c r="T22" s="122"/>
      <c r="U22" s="122"/>
      <c r="V22" s="122"/>
      <c r="W22" s="122">
        <v>90</v>
      </c>
      <c r="X22" s="122"/>
      <c r="Y22" s="122">
        <v>90</v>
      </c>
      <c r="Z22" s="122"/>
      <c r="AA22" s="122">
        <f>AC22+AE22+AG22</f>
        <v>30</v>
      </c>
      <c r="AB22" s="122"/>
      <c r="AC22" s="122">
        <v>14</v>
      </c>
      <c r="AD22" s="122"/>
      <c r="AE22" s="122"/>
      <c r="AF22" s="122"/>
      <c r="AG22" s="122">
        <v>16</v>
      </c>
      <c r="AH22" s="122"/>
      <c r="AI22" s="122">
        <f>Y22-AA22</f>
        <v>60</v>
      </c>
      <c r="AJ22" s="122"/>
      <c r="AK22" s="122"/>
      <c r="AL22" s="122"/>
      <c r="AM22" s="122"/>
      <c r="AN22" s="122"/>
      <c r="AO22" s="122">
        <v>1</v>
      </c>
      <c r="AP22" s="122"/>
      <c r="AQ22" s="122"/>
      <c r="AR22" s="122"/>
      <c r="AS22" s="122"/>
      <c r="AT22" s="122"/>
      <c r="AU22" s="93"/>
      <c r="AV22" s="106"/>
      <c r="AW22" s="93"/>
      <c r="AX22" s="106"/>
      <c r="AY22" s="122"/>
      <c r="AZ22" s="122"/>
      <c r="BA22" s="93"/>
      <c r="BB22" s="106"/>
      <c r="BC22" s="93"/>
      <c r="BD22" s="106"/>
      <c r="BE22" s="122"/>
      <c r="BF22" s="122"/>
      <c r="BG22" s="122"/>
      <c r="BH22" s="122"/>
      <c r="BI22" s="122"/>
      <c r="BJ22" s="122"/>
      <c r="BK22" s="122"/>
      <c r="BL22" s="122"/>
      <c r="BM22" s="121" t="s">
        <v>33</v>
      </c>
      <c r="BN22" s="121"/>
    </row>
    <row r="23" spans="1:66" ht="30" customHeight="1" thickBot="1">
      <c r="A23" s="41">
        <v>8</v>
      </c>
      <c r="B23" s="40" t="s">
        <v>32</v>
      </c>
      <c r="C23" s="184" t="s">
        <v>31</v>
      </c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6"/>
      <c r="O23" s="93">
        <v>3</v>
      </c>
      <c r="P23" s="106"/>
      <c r="Q23" s="93">
        <f>O23*30</f>
        <v>90</v>
      </c>
      <c r="R23" s="106"/>
      <c r="S23" s="93">
        <v>90</v>
      </c>
      <c r="T23" s="106"/>
      <c r="U23" s="93"/>
      <c r="V23" s="106"/>
      <c r="W23" s="93">
        <v>90</v>
      </c>
      <c r="X23" s="106"/>
      <c r="Y23" s="93"/>
      <c r="Z23" s="106"/>
      <c r="AA23" s="93"/>
      <c r="AB23" s="106"/>
      <c r="AC23" s="93"/>
      <c r="AD23" s="106"/>
      <c r="AE23" s="93"/>
      <c r="AF23" s="106"/>
      <c r="AG23" s="93"/>
      <c r="AH23" s="106"/>
      <c r="AI23" s="93"/>
      <c r="AJ23" s="106"/>
      <c r="AK23" s="93"/>
      <c r="AL23" s="106"/>
      <c r="AM23" s="93"/>
      <c r="AN23" s="106"/>
      <c r="AO23" s="93"/>
      <c r="AP23" s="106"/>
      <c r="AQ23" s="93"/>
      <c r="AR23" s="106"/>
      <c r="AS23" s="93">
        <v>90</v>
      </c>
      <c r="AT23" s="106"/>
      <c r="AU23" s="93">
        <f>AW23+AY23+BA23</f>
        <v>30</v>
      </c>
      <c r="AV23" s="106"/>
      <c r="AW23" s="93">
        <v>14</v>
      </c>
      <c r="AX23" s="106"/>
      <c r="AY23" s="93">
        <v>16</v>
      </c>
      <c r="AZ23" s="106"/>
      <c r="BA23" s="93"/>
      <c r="BB23" s="106"/>
      <c r="BC23" s="93">
        <f>AS23-AU23</f>
        <v>60</v>
      </c>
      <c r="BD23" s="106"/>
      <c r="BE23" s="93"/>
      <c r="BF23" s="106"/>
      <c r="BG23" s="93"/>
      <c r="BH23" s="106"/>
      <c r="BI23" s="93">
        <v>1</v>
      </c>
      <c r="BJ23" s="106"/>
      <c r="BK23" s="93"/>
      <c r="BL23" s="106"/>
      <c r="BM23" s="119" t="s">
        <v>30</v>
      </c>
      <c r="BN23" s="120"/>
    </row>
    <row r="24" spans="1:66" ht="30" customHeight="1" thickBot="1">
      <c r="A24" s="41">
        <v>9</v>
      </c>
      <c r="B24" s="40" t="s">
        <v>29</v>
      </c>
      <c r="C24" s="101" t="s">
        <v>28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3"/>
      <c r="O24" s="93">
        <v>6</v>
      </c>
      <c r="P24" s="106"/>
      <c r="Q24" s="122">
        <v>330</v>
      </c>
      <c r="R24" s="122"/>
      <c r="S24" s="93">
        <v>330</v>
      </c>
      <c r="T24" s="106"/>
      <c r="U24" s="93"/>
      <c r="V24" s="106"/>
      <c r="W24" s="93">
        <v>180</v>
      </c>
      <c r="X24" s="106"/>
      <c r="Y24" s="93">
        <v>90</v>
      </c>
      <c r="Z24" s="106"/>
      <c r="AA24" s="122">
        <f>AC24+AE24+AG24</f>
        <v>30</v>
      </c>
      <c r="AB24" s="122"/>
      <c r="AC24" s="93">
        <v>14</v>
      </c>
      <c r="AD24" s="106"/>
      <c r="AE24" s="93"/>
      <c r="AF24" s="106"/>
      <c r="AG24" s="122">
        <v>16</v>
      </c>
      <c r="AH24" s="122"/>
      <c r="AI24" s="122">
        <f>Y24-AA24</f>
        <v>60</v>
      </c>
      <c r="AJ24" s="122"/>
      <c r="AK24" s="93"/>
      <c r="AL24" s="106"/>
      <c r="AM24" s="93"/>
      <c r="AN24" s="106"/>
      <c r="AO24" s="93"/>
      <c r="AP24" s="106"/>
      <c r="AQ24" s="93">
        <v>1</v>
      </c>
      <c r="AR24" s="106"/>
      <c r="AS24" s="93">
        <v>90</v>
      </c>
      <c r="AT24" s="106"/>
      <c r="AU24" s="122">
        <f>AW24+AY24+BA24</f>
        <v>30</v>
      </c>
      <c r="AV24" s="122"/>
      <c r="AW24" s="93">
        <v>14</v>
      </c>
      <c r="AX24" s="106"/>
      <c r="AY24" s="93"/>
      <c r="AZ24" s="106"/>
      <c r="BA24" s="93">
        <v>16</v>
      </c>
      <c r="BB24" s="106"/>
      <c r="BC24" s="122">
        <f>AS24-AU24</f>
        <v>60</v>
      </c>
      <c r="BD24" s="122"/>
      <c r="BE24" s="93"/>
      <c r="BF24" s="106"/>
      <c r="BG24" s="93"/>
      <c r="BH24" s="106"/>
      <c r="BI24" s="93"/>
      <c r="BJ24" s="106"/>
      <c r="BK24" s="93">
        <v>1</v>
      </c>
      <c r="BL24" s="106"/>
      <c r="BM24" s="121" t="s">
        <v>27</v>
      </c>
      <c r="BN24" s="121"/>
    </row>
    <row r="25" spans="1:66" ht="20.100000000000001" customHeight="1" thickBot="1">
      <c r="A25" s="41">
        <v>10</v>
      </c>
      <c r="B25" s="40" t="s">
        <v>26</v>
      </c>
      <c r="C25" s="180" t="s">
        <v>25</v>
      </c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2"/>
      <c r="O25" s="93">
        <v>3</v>
      </c>
      <c r="P25" s="106"/>
      <c r="Q25" s="122">
        <f>O25*30</f>
        <v>90</v>
      </c>
      <c r="R25" s="122"/>
      <c r="S25" s="93">
        <v>90</v>
      </c>
      <c r="T25" s="106"/>
      <c r="U25" s="93"/>
      <c r="V25" s="106"/>
      <c r="W25" s="122">
        <v>90</v>
      </c>
      <c r="X25" s="122"/>
      <c r="Y25" s="93"/>
      <c r="Z25" s="106"/>
      <c r="AA25" s="122"/>
      <c r="AB25" s="122"/>
      <c r="AC25" s="93"/>
      <c r="AD25" s="106"/>
      <c r="AE25" s="93"/>
      <c r="AF25" s="106"/>
      <c r="AG25" s="93"/>
      <c r="AH25" s="106"/>
      <c r="AI25" s="122"/>
      <c r="AJ25" s="122"/>
      <c r="AK25" s="93"/>
      <c r="AL25" s="106"/>
      <c r="AM25" s="93"/>
      <c r="AN25" s="106"/>
      <c r="AO25" s="93"/>
      <c r="AP25" s="106"/>
      <c r="AQ25" s="93"/>
      <c r="AR25" s="106"/>
      <c r="AS25" s="93">
        <v>90</v>
      </c>
      <c r="AT25" s="106"/>
      <c r="AU25" s="122">
        <f>AW25+AY25+BA25</f>
        <v>30</v>
      </c>
      <c r="AV25" s="122"/>
      <c r="AW25" s="122">
        <v>14</v>
      </c>
      <c r="AX25" s="122"/>
      <c r="AY25" s="122">
        <v>16</v>
      </c>
      <c r="AZ25" s="122"/>
      <c r="BA25" s="122"/>
      <c r="BB25" s="122"/>
      <c r="BC25" s="122">
        <f>AS25-AU25</f>
        <v>60</v>
      </c>
      <c r="BD25" s="122"/>
      <c r="BE25" s="93"/>
      <c r="BF25" s="106"/>
      <c r="BG25" s="93"/>
      <c r="BH25" s="106"/>
      <c r="BI25" s="93">
        <v>1</v>
      </c>
      <c r="BJ25" s="106"/>
      <c r="BK25" s="93"/>
      <c r="BL25" s="106"/>
      <c r="BM25" s="121" t="s">
        <v>24</v>
      </c>
      <c r="BN25" s="121"/>
    </row>
    <row r="26" spans="1:66" ht="20.100000000000001" customHeight="1" thickBot="1">
      <c r="A26" s="60">
        <v>11</v>
      </c>
      <c r="B26" s="61" t="s">
        <v>23</v>
      </c>
      <c r="C26" s="101" t="s">
        <v>19</v>
      </c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3"/>
      <c r="O26" s="98">
        <v>6</v>
      </c>
      <c r="P26" s="99"/>
      <c r="Q26" s="100">
        <f>O26*30</f>
        <v>180</v>
      </c>
      <c r="R26" s="100"/>
      <c r="S26" s="98">
        <v>180</v>
      </c>
      <c r="T26" s="99"/>
      <c r="U26" s="98"/>
      <c r="V26" s="99"/>
      <c r="W26" s="100">
        <v>180</v>
      </c>
      <c r="X26" s="100"/>
      <c r="Y26" s="98">
        <v>180</v>
      </c>
      <c r="Z26" s="99"/>
      <c r="AA26" s="100">
        <f>AC26+AE26+AG26</f>
        <v>60</v>
      </c>
      <c r="AB26" s="100"/>
      <c r="AC26" s="98">
        <v>30</v>
      </c>
      <c r="AD26" s="99"/>
      <c r="AE26" s="98"/>
      <c r="AF26" s="99"/>
      <c r="AG26" s="98">
        <v>30</v>
      </c>
      <c r="AH26" s="99"/>
      <c r="AI26" s="100">
        <f>Y26-AA26</f>
        <v>120</v>
      </c>
      <c r="AJ26" s="100"/>
      <c r="AK26" s="98"/>
      <c r="AL26" s="99"/>
      <c r="AM26" s="98"/>
      <c r="AN26" s="99"/>
      <c r="AO26" s="98"/>
      <c r="AP26" s="99"/>
      <c r="AQ26" s="98">
        <v>1</v>
      </c>
      <c r="AR26" s="99"/>
      <c r="AS26" s="98"/>
      <c r="AT26" s="99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98"/>
      <c r="BF26" s="99"/>
      <c r="BG26" s="98"/>
      <c r="BH26" s="99"/>
      <c r="BI26" s="98"/>
      <c r="BJ26" s="99"/>
      <c r="BK26" s="98"/>
      <c r="BL26" s="99"/>
      <c r="BM26" s="118"/>
      <c r="BN26" s="118"/>
    </row>
    <row r="27" spans="1:66" ht="20.100000000000001" customHeight="1" thickBot="1">
      <c r="A27" s="60">
        <v>12</v>
      </c>
      <c r="B27" s="61" t="s">
        <v>22</v>
      </c>
      <c r="C27" s="101" t="s">
        <v>19</v>
      </c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3"/>
      <c r="O27" s="98">
        <v>6</v>
      </c>
      <c r="P27" s="99"/>
      <c r="Q27" s="100">
        <f>O27*30</f>
        <v>180</v>
      </c>
      <c r="R27" s="100"/>
      <c r="S27" s="100">
        <v>180</v>
      </c>
      <c r="T27" s="100"/>
      <c r="U27" s="100"/>
      <c r="V27" s="100"/>
      <c r="W27" s="100">
        <v>90</v>
      </c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>
        <v>180</v>
      </c>
      <c r="AT27" s="100"/>
      <c r="AU27" s="100">
        <f>AW27+AY27+BA27</f>
        <v>60</v>
      </c>
      <c r="AV27" s="100"/>
      <c r="AW27" s="100">
        <v>28</v>
      </c>
      <c r="AX27" s="100"/>
      <c r="AY27" s="100"/>
      <c r="AZ27" s="100"/>
      <c r="BA27" s="98">
        <v>32</v>
      </c>
      <c r="BB27" s="99"/>
      <c r="BC27" s="100">
        <f>AS27-AU27</f>
        <v>120</v>
      </c>
      <c r="BD27" s="100"/>
      <c r="BE27" s="100"/>
      <c r="BF27" s="100"/>
      <c r="BG27" s="100"/>
      <c r="BH27" s="100"/>
      <c r="BI27" s="100"/>
      <c r="BJ27" s="100"/>
      <c r="BK27" s="100">
        <v>1</v>
      </c>
      <c r="BL27" s="100"/>
      <c r="BM27" s="118"/>
      <c r="BN27" s="118"/>
    </row>
    <row r="28" spans="1:66" ht="20.100000000000001" customHeight="1" thickBot="1">
      <c r="A28" s="60">
        <v>13</v>
      </c>
      <c r="B28" s="61" t="s">
        <v>21</v>
      </c>
      <c r="C28" s="101" t="s">
        <v>19</v>
      </c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3"/>
      <c r="O28" s="98">
        <v>6</v>
      </c>
      <c r="P28" s="99"/>
      <c r="Q28" s="100">
        <f>O28*30</f>
        <v>180</v>
      </c>
      <c r="R28" s="100"/>
      <c r="S28" s="100">
        <v>180</v>
      </c>
      <c r="T28" s="100"/>
      <c r="U28" s="100"/>
      <c r="V28" s="100"/>
      <c r="W28" s="100">
        <v>90</v>
      </c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>
        <v>90</v>
      </c>
      <c r="AT28" s="100"/>
      <c r="AU28" s="100">
        <v>30</v>
      </c>
      <c r="AV28" s="100"/>
      <c r="AW28" s="100">
        <v>14</v>
      </c>
      <c r="AX28" s="100"/>
      <c r="AY28" s="100"/>
      <c r="AZ28" s="100"/>
      <c r="BA28" s="98">
        <v>16</v>
      </c>
      <c r="BB28" s="99"/>
      <c r="BC28" s="100">
        <v>60</v>
      </c>
      <c r="BD28" s="100"/>
      <c r="BE28" s="100"/>
      <c r="BF28" s="100"/>
      <c r="BG28" s="100"/>
      <c r="BH28" s="100"/>
      <c r="BI28" s="100"/>
      <c r="BJ28" s="100"/>
      <c r="BK28" s="100">
        <v>1</v>
      </c>
      <c r="BL28" s="100"/>
      <c r="BM28" s="118"/>
      <c r="BN28" s="118"/>
    </row>
    <row r="29" spans="1:66" ht="20.100000000000001" customHeight="1" thickBot="1">
      <c r="A29" s="60">
        <v>14</v>
      </c>
      <c r="B29" s="61" t="s">
        <v>20</v>
      </c>
      <c r="C29" s="101" t="s">
        <v>19</v>
      </c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3"/>
      <c r="O29" s="98">
        <v>3</v>
      </c>
      <c r="P29" s="99"/>
      <c r="Q29" s="98">
        <v>90</v>
      </c>
      <c r="R29" s="99"/>
      <c r="S29" s="98">
        <v>90</v>
      </c>
      <c r="T29" s="99"/>
      <c r="U29" s="62"/>
      <c r="V29" s="63"/>
      <c r="W29" s="98">
        <v>90</v>
      </c>
      <c r="X29" s="99"/>
      <c r="Y29" s="62"/>
      <c r="Z29" s="63"/>
      <c r="AA29" s="62"/>
      <c r="AB29" s="63"/>
      <c r="AC29" s="62"/>
      <c r="AD29" s="63"/>
      <c r="AE29" s="62"/>
      <c r="AF29" s="63"/>
      <c r="AG29" s="62"/>
      <c r="AH29" s="63"/>
      <c r="AI29" s="62"/>
      <c r="AJ29" s="63"/>
      <c r="AK29" s="62"/>
      <c r="AL29" s="63"/>
      <c r="AM29" s="62"/>
      <c r="AN29" s="63"/>
      <c r="AO29" s="62"/>
      <c r="AP29" s="63"/>
      <c r="AQ29" s="62"/>
      <c r="AR29" s="63"/>
      <c r="AS29" s="98">
        <v>90</v>
      </c>
      <c r="AT29" s="99"/>
      <c r="AU29" s="98">
        <f>AW29+AY29+BA29</f>
        <v>30</v>
      </c>
      <c r="AV29" s="99"/>
      <c r="AW29" s="98">
        <v>14</v>
      </c>
      <c r="AX29" s="99"/>
      <c r="AY29" s="98"/>
      <c r="AZ29" s="99"/>
      <c r="BA29" s="114">
        <v>16</v>
      </c>
      <c r="BB29" s="115"/>
      <c r="BC29" s="114">
        <f>AS29-AU29</f>
        <v>60</v>
      </c>
      <c r="BD29" s="115"/>
      <c r="BE29" s="62"/>
      <c r="BF29" s="63"/>
      <c r="BG29" s="62"/>
      <c r="BH29" s="63"/>
      <c r="BI29" s="62"/>
      <c r="BJ29" s="63"/>
      <c r="BK29" s="98">
        <v>1</v>
      </c>
      <c r="BL29" s="99"/>
      <c r="BM29" s="116"/>
      <c r="BN29" s="117"/>
    </row>
    <row r="30" spans="1:66" ht="20.100000000000001" customHeight="1" thickBot="1">
      <c r="A30" s="41"/>
      <c r="B30" s="40"/>
      <c r="C30" s="180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2"/>
      <c r="O30" s="93"/>
      <c r="P30" s="106"/>
      <c r="Q30" s="93"/>
      <c r="R30" s="106"/>
      <c r="S30" s="93"/>
      <c r="T30" s="106"/>
      <c r="U30" s="36"/>
      <c r="V30" s="39"/>
      <c r="W30" s="93"/>
      <c r="X30" s="106"/>
      <c r="Y30" s="36"/>
      <c r="Z30" s="39"/>
      <c r="AA30" s="36"/>
      <c r="AB30" s="39"/>
      <c r="AC30" s="36"/>
      <c r="AD30" s="39"/>
      <c r="AE30" s="36"/>
      <c r="AF30" s="39"/>
      <c r="AG30" s="36"/>
      <c r="AH30" s="39"/>
      <c r="AI30" s="36"/>
      <c r="AJ30" s="39"/>
      <c r="AK30" s="36"/>
      <c r="AL30" s="39"/>
      <c r="AM30" s="36"/>
      <c r="AN30" s="39"/>
      <c r="AO30" s="36"/>
      <c r="AP30" s="39"/>
      <c r="AQ30" s="36"/>
      <c r="AR30" s="39"/>
      <c r="AS30" s="93"/>
      <c r="AT30" s="106"/>
      <c r="AU30" s="93"/>
      <c r="AV30" s="106"/>
      <c r="AW30" s="93"/>
      <c r="AX30" s="106"/>
      <c r="AY30" s="93"/>
      <c r="AZ30" s="106"/>
      <c r="BA30" s="93"/>
      <c r="BB30" s="106"/>
      <c r="BC30" s="93"/>
      <c r="BD30" s="106"/>
      <c r="BE30" s="36"/>
      <c r="BF30" s="39"/>
      <c r="BG30" s="36"/>
      <c r="BH30" s="39"/>
      <c r="BI30" s="36"/>
      <c r="BJ30" s="39"/>
      <c r="BK30" s="93"/>
      <c r="BL30" s="106"/>
      <c r="BM30" s="119"/>
      <c r="BN30" s="120"/>
    </row>
    <row r="31" spans="1:66" ht="20.100000000000001" customHeight="1" thickBot="1">
      <c r="A31" s="41"/>
      <c r="B31" s="40"/>
      <c r="C31" s="119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20"/>
      <c r="O31" s="36"/>
      <c r="P31" s="39"/>
      <c r="Q31" s="36"/>
      <c r="R31" s="39"/>
      <c r="S31" s="36"/>
      <c r="T31" s="39"/>
      <c r="U31" s="36"/>
      <c r="V31" s="39"/>
      <c r="W31" s="36"/>
      <c r="X31" s="39"/>
      <c r="Y31" s="36"/>
      <c r="Z31" s="39"/>
      <c r="AA31" s="36"/>
      <c r="AB31" s="39"/>
      <c r="AC31" s="36"/>
      <c r="AD31" s="39"/>
      <c r="AE31" s="36"/>
      <c r="AF31" s="39"/>
      <c r="AG31" s="36"/>
      <c r="AH31" s="39"/>
      <c r="AI31" s="36"/>
      <c r="AJ31" s="39"/>
      <c r="AK31" s="36"/>
      <c r="AL31" s="39"/>
      <c r="AM31" s="36"/>
      <c r="AN31" s="39"/>
      <c r="AO31" s="36"/>
      <c r="AP31" s="39"/>
      <c r="AQ31" s="36"/>
      <c r="AR31" s="39"/>
      <c r="AS31" s="93"/>
      <c r="AT31" s="106"/>
      <c r="AU31" s="93"/>
      <c r="AV31" s="106"/>
      <c r="AW31" s="93"/>
      <c r="AX31" s="106"/>
      <c r="AY31" s="93"/>
      <c r="AZ31" s="106"/>
      <c r="BA31" s="93"/>
      <c r="BB31" s="106"/>
      <c r="BC31" s="93"/>
      <c r="BD31" s="106"/>
      <c r="BE31" s="36"/>
      <c r="BF31" s="39"/>
      <c r="BG31" s="36"/>
      <c r="BH31" s="39"/>
      <c r="BI31" s="36"/>
      <c r="BJ31" s="39"/>
      <c r="BK31" s="93"/>
      <c r="BL31" s="106"/>
      <c r="BM31" s="104"/>
      <c r="BN31" s="105"/>
    </row>
    <row r="32" spans="1:66" ht="20.100000000000001" customHeight="1" thickBot="1">
      <c r="A32" s="38"/>
      <c r="B32" s="37"/>
      <c r="C32" s="92" t="s">
        <v>18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>
        <f>SUM(O16:P30)</f>
        <v>57</v>
      </c>
      <c r="P32" s="94"/>
      <c r="Q32" s="93">
        <f>SUM(Q16:R28)</f>
        <v>1860</v>
      </c>
      <c r="R32" s="94"/>
      <c r="S32" s="93">
        <f>SUM(S16:T30)</f>
        <v>1950</v>
      </c>
      <c r="T32" s="94"/>
      <c r="U32" s="93">
        <f>SUM(U16:V28)</f>
        <v>0</v>
      </c>
      <c r="V32" s="94"/>
      <c r="W32" s="93">
        <f>SUM(W16:X30)</f>
        <v>1530</v>
      </c>
      <c r="X32" s="94"/>
      <c r="Y32" s="93">
        <f>SUM(Y16:Z28)</f>
        <v>810</v>
      </c>
      <c r="Z32" s="94"/>
      <c r="AA32" s="93">
        <f>SUM(AA16:AB28)</f>
        <v>270</v>
      </c>
      <c r="AB32" s="94"/>
      <c r="AC32" s="93">
        <f>SUM(AC16:AD28)</f>
        <v>114</v>
      </c>
      <c r="AD32" s="94"/>
      <c r="AE32" s="93">
        <f>SUM(AE16:AF28)</f>
        <v>16</v>
      </c>
      <c r="AF32" s="94"/>
      <c r="AG32" s="93">
        <f>SUM(AG16:AH28)</f>
        <v>140</v>
      </c>
      <c r="AH32" s="94"/>
      <c r="AI32" s="93">
        <f>SUM(AI16:AJ28)</f>
        <v>540</v>
      </c>
      <c r="AJ32" s="94"/>
      <c r="AK32" s="93">
        <f>SUM(AK16:AL28)</f>
        <v>0</v>
      </c>
      <c r="AL32" s="94"/>
      <c r="AM32" s="93">
        <f>SUM(AM16:AN28)</f>
        <v>0</v>
      </c>
      <c r="AN32" s="94"/>
      <c r="AO32" s="93">
        <f>SUM(AO16:AP28)</f>
        <v>3</v>
      </c>
      <c r="AP32" s="94"/>
      <c r="AQ32" s="93">
        <f>SUM(AQ16:AR28)</f>
        <v>5</v>
      </c>
      <c r="AR32" s="94"/>
      <c r="AS32" s="93">
        <f>SUM(AS16:AT31)</f>
        <v>810</v>
      </c>
      <c r="AT32" s="94"/>
      <c r="AU32" s="93">
        <f>SUM(AU16:AV31)</f>
        <v>270</v>
      </c>
      <c r="AV32" s="94"/>
      <c r="AW32" s="112">
        <f>SUM(AW16:AX31)</f>
        <v>126</v>
      </c>
      <c r="AX32" s="113"/>
      <c r="AY32" s="93">
        <f>SUM(AY16:AZ28)</f>
        <v>32</v>
      </c>
      <c r="AZ32" s="94"/>
      <c r="BA32" s="93">
        <f>SUM(BA16:BB31)</f>
        <v>112</v>
      </c>
      <c r="BB32" s="94"/>
      <c r="BC32" s="93">
        <f>SUM(BC16:BD31)</f>
        <v>540</v>
      </c>
      <c r="BD32" s="94"/>
      <c r="BE32" s="93">
        <f>SUM(BE16:BF28)</f>
        <v>0</v>
      </c>
      <c r="BF32" s="94"/>
      <c r="BG32" s="93">
        <f>SUM(BG16:BH28)</f>
        <v>0</v>
      </c>
      <c r="BH32" s="94"/>
      <c r="BI32" s="93">
        <f>SUM(BI16:BJ28)</f>
        <v>3</v>
      </c>
      <c r="BJ32" s="94"/>
      <c r="BK32" s="110">
        <v>5</v>
      </c>
      <c r="BL32" s="111"/>
      <c r="BM32" s="109"/>
      <c r="BN32" s="109"/>
    </row>
    <row r="33" spans="1:66" ht="20.100000000000001" customHeight="1">
      <c r="A33" s="23"/>
      <c r="B33" s="11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46"/>
      <c r="P33" s="53"/>
      <c r="Q33" s="46"/>
      <c r="R33" s="53"/>
      <c r="S33" s="46"/>
      <c r="T33" s="53"/>
      <c r="U33" s="46"/>
      <c r="V33" s="53"/>
      <c r="W33" s="46"/>
      <c r="X33" s="53"/>
      <c r="Y33" s="46"/>
      <c r="Z33" s="53"/>
      <c r="AA33" s="64"/>
      <c r="AB33" s="65"/>
      <c r="AC33" s="46"/>
      <c r="AD33" s="53"/>
      <c r="AE33" s="46"/>
      <c r="AF33" s="53"/>
      <c r="AG33" s="46"/>
      <c r="AH33" s="53"/>
      <c r="AI33" s="46"/>
      <c r="AJ33" s="53"/>
      <c r="AK33" s="46"/>
      <c r="AL33" s="53"/>
      <c r="AM33" s="46"/>
      <c r="AN33" s="53"/>
      <c r="AO33" s="46"/>
      <c r="AP33" s="53"/>
      <c r="AQ33" s="46"/>
      <c r="AR33" s="53"/>
      <c r="AS33" s="46"/>
      <c r="AT33" s="53"/>
      <c r="AU33" s="64"/>
      <c r="AV33" s="65"/>
      <c r="AW33" s="66"/>
      <c r="AX33" s="67"/>
      <c r="AY33" s="46"/>
      <c r="AZ33" s="53"/>
      <c r="BA33" s="46"/>
      <c r="BB33" s="53"/>
      <c r="BC33" s="46"/>
      <c r="BD33" s="53"/>
      <c r="BE33" s="46"/>
      <c r="BF33" s="53"/>
      <c r="BG33" s="46"/>
      <c r="BH33" s="53"/>
      <c r="BI33" s="46"/>
      <c r="BJ33" s="53"/>
      <c r="BK33" s="68"/>
      <c r="BL33" s="69"/>
      <c r="BM33" s="52"/>
      <c r="BN33" s="52"/>
    </row>
    <row r="34" spans="1:66" ht="20.100000000000001" customHeight="1" thickBot="1">
      <c r="A34" s="23"/>
      <c r="B34" s="11"/>
      <c r="C34" s="71" t="s">
        <v>116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46"/>
      <c r="P34" s="53"/>
      <c r="Q34" s="46"/>
      <c r="R34" s="53"/>
      <c r="S34" s="46"/>
      <c r="T34" s="53"/>
      <c r="U34" s="46"/>
      <c r="V34" s="53"/>
      <c r="W34" s="46"/>
      <c r="X34" s="53"/>
      <c r="Y34" s="70">
        <f>AA32/15</f>
        <v>18</v>
      </c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53"/>
      <c r="BA34" s="46"/>
      <c r="BB34" s="53"/>
      <c r="BC34" s="46"/>
      <c r="BD34" s="53"/>
      <c r="BE34" s="46"/>
      <c r="BF34" s="53"/>
      <c r="BG34" s="46"/>
      <c r="BH34" s="53"/>
      <c r="BI34" s="46"/>
      <c r="BJ34" s="53"/>
      <c r="BK34" s="68"/>
      <c r="BL34" s="69"/>
      <c r="BM34" s="52"/>
      <c r="BN34" s="52"/>
    </row>
    <row r="35" spans="1:66" ht="20.100000000000001" customHeight="1" thickBot="1">
      <c r="A35" s="23"/>
      <c r="B35" s="11"/>
      <c r="C35" s="101" t="s">
        <v>117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3"/>
      <c r="O35" s="98">
        <v>6</v>
      </c>
      <c r="P35" s="99"/>
      <c r="Q35" s="100">
        <f t="shared" ref="Q35:Q40" si="0">O35*30</f>
        <v>180</v>
      </c>
      <c r="R35" s="100"/>
      <c r="S35" s="98">
        <v>180</v>
      </c>
      <c r="T35" s="99"/>
      <c r="U35" s="98"/>
      <c r="V35" s="99"/>
      <c r="W35" s="100">
        <v>180</v>
      </c>
      <c r="X35" s="100"/>
      <c r="Y35" s="98">
        <v>180</v>
      </c>
      <c r="Z35" s="99"/>
      <c r="AA35" s="100">
        <f>AC35+AE35+AG35</f>
        <v>60</v>
      </c>
      <c r="AB35" s="100"/>
      <c r="AC35" s="98">
        <v>30</v>
      </c>
      <c r="AD35" s="99"/>
      <c r="AE35" s="98"/>
      <c r="AF35" s="99"/>
      <c r="AG35" s="98">
        <v>30</v>
      </c>
      <c r="AH35" s="99"/>
      <c r="AI35" s="100">
        <f>Y35-AA35</f>
        <v>120</v>
      </c>
      <c r="AJ35" s="100"/>
      <c r="AK35" s="98"/>
      <c r="AL35" s="99"/>
      <c r="AM35" s="98"/>
      <c r="AN35" s="99"/>
      <c r="AO35" s="98"/>
      <c r="AP35" s="99"/>
      <c r="AQ35" s="98">
        <v>1</v>
      </c>
      <c r="AR35" s="99"/>
      <c r="AS35" s="98"/>
      <c r="AT35" s="99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98"/>
      <c r="BF35" s="99"/>
      <c r="BG35" s="98"/>
      <c r="BH35" s="99"/>
      <c r="BI35" s="98"/>
      <c r="BJ35" s="99"/>
      <c r="BK35" s="98"/>
      <c r="BL35" s="99"/>
      <c r="BM35" s="118" t="s">
        <v>27</v>
      </c>
      <c r="BN35" s="118"/>
    </row>
    <row r="36" spans="1:66" ht="27.75" customHeight="1" thickBot="1">
      <c r="A36" s="23"/>
      <c r="B36" s="11"/>
      <c r="C36" s="101" t="s">
        <v>118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3"/>
      <c r="O36" s="98">
        <v>6</v>
      </c>
      <c r="P36" s="99"/>
      <c r="Q36" s="100">
        <f t="shared" si="0"/>
        <v>180</v>
      </c>
      <c r="R36" s="100"/>
      <c r="S36" s="98">
        <v>180</v>
      </c>
      <c r="T36" s="99"/>
      <c r="U36" s="98"/>
      <c r="V36" s="99"/>
      <c r="W36" s="100">
        <v>180</v>
      </c>
      <c r="X36" s="100"/>
      <c r="Y36" s="98">
        <v>180</v>
      </c>
      <c r="Z36" s="99"/>
      <c r="AA36" s="100">
        <f>AC36+AE36+AG36</f>
        <v>60</v>
      </c>
      <c r="AB36" s="100"/>
      <c r="AC36" s="98">
        <v>30</v>
      </c>
      <c r="AD36" s="99"/>
      <c r="AE36" s="98"/>
      <c r="AF36" s="99"/>
      <c r="AG36" s="98">
        <v>30</v>
      </c>
      <c r="AH36" s="99"/>
      <c r="AI36" s="100">
        <f>Y36-AA36</f>
        <v>120</v>
      </c>
      <c r="AJ36" s="100"/>
      <c r="AK36" s="98"/>
      <c r="AL36" s="99"/>
      <c r="AM36" s="98"/>
      <c r="AN36" s="99"/>
      <c r="AO36" s="98"/>
      <c r="AP36" s="99"/>
      <c r="AQ36" s="98">
        <v>1</v>
      </c>
      <c r="AR36" s="99"/>
      <c r="AS36" s="98"/>
      <c r="AT36" s="99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98"/>
      <c r="BF36" s="99"/>
      <c r="BG36" s="98"/>
      <c r="BH36" s="99"/>
      <c r="BI36" s="98"/>
      <c r="BJ36" s="99"/>
      <c r="BK36" s="98"/>
      <c r="BL36" s="99"/>
      <c r="BM36" s="118" t="s">
        <v>30</v>
      </c>
      <c r="BN36" s="118"/>
    </row>
    <row r="37" spans="1:66" ht="30" customHeight="1" thickBot="1">
      <c r="A37" s="23"/>
      <c r="B37" s="11"/>
      <c r="C37" s="200" t="s">
        <v>119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3"/>
      <c r="O37" s="98">
        <v>6</v>
      </c>
      <c r="P37" s="99"/>
      <c r="Q37" s="100">
        <f t="shared" si="0"/>
        <v>180</v>
      </c>
      <c r="R37" s="100"/>
      <c r="S37" s="98">
        <v>180</v>
      </c>
      <c r="T37" s="99"/>
      <c r="U37" s="98"/>
      <c r="V37" s="99"/>
      <c r="W37" s="100">
        <v>180</v>
      </c>
      <c r="X37" s="100"/>
      <c r="Y37" s="98">
        <v>180</v>
      </c>
      <c r="Z37" s="99"/>
      <c r="AA37" s="100">
        <f>AC37+AE37+AG37</f>
        <v>60</v>
      </c>
      <c r="AB37" s="100"/>
      <c r="AC37" s="98">
        <v>30</v>
      </c>
      <c r="AD37" s="99"/>
      <c r="AE37" s="98"/>
      <c r="AF37" s="99"/>
      <c r="AG37" s="98">
        <v>30</v>
      </c>
      <c r="AH37" s="99"/>
      <c r="AI37" s="100">
        <f>Y37-AA37</f>
        <v>120</v>
      </c>
      <c r="AJ37" s="100"/>
      <c r="AK37" s="98"/>
      <c r="AL37" s="99"/>
      <c r="AM37" s="98"/>
      <c r="AN37" s="99"/>
      <c r="AO37" s="98"/>
      <c r="AP37" s="99"/>
      <c r="AQ37" s="98">
        <v>1</v>
      </c>
      <c r="AR37" s="99"/>
      <c r="AS37" s="98"/>
      <c r="AT37" s="99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98"/>
      <c r="BF37" s="99"/>
      <c r="BG37" s="98"/>
      <c r="BH37" s="99"/>
      <c r="BI37" s="98"/>
      <c r="BJ37" s="99"/>
      <c r="BK37" s="98"/>
      <c r="BL37" s="99"/>
      <c r="BM37" s="118" t="s">
        <v>24</v>
      </c>
      <c r="BN37" s="118"/>
    </row>
    <row r="38" spans="1:66" ht="26.25" customHeight="1" thickBot="1">
      <c r="A38" s="23"/>
      <c r="B38" s="11"/>
      <c r="C38" s="101" t="s">
        <v>120</v>
      </c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3"/>
      <c r="O38" s="98">
        <v>6</v>
      </c>
      <c r="P38" s="99"/>
      <c r="Q38" s="100">
        <f t="shared" si="0"/>
        <v>180</v>
      </c>
      <c r="R38" s="100"/>
      <c r="S38" s="100">
        <v>180</v>
      </c>
      <c r="T38" s="100"/>
      <c r="U38" s="100"/>
      <c r="V38" s="100"/>
      <c r="W38" s="100">
        <v>90</v>
      </c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>
        <v>180</v>
      </c>
      <c r="AT38" s="100"/>
      <c r="AU38" s="100">
        <f>AW38+AY38+BA38</f>
        <v>60</v>
      </c>
      <c r="AV38" s="100"/>
      <c r="AW38" s="100">
        <v>28</v>
      </c>
      <c r="AX38" s="100"/>
      <c r="AY38" s="100"/>
      <c r="AZ38" s="100"/>
      <c r="BA38" s="98">
        <v>32</v>
      </c>
      <c r="BB38" s="99"/>
      <c r="BC38" s="100">
        <f>AS38-AU38</f>
        <v>120</v>
      </c>
      <c r="BD38" s="100"/>
      <c r="BE38" s="100"/>
      <c r="BF38" s="100"/>
      <c r="BG38" s="100"/>
      <c r="BH38" s="100"/>
      <c r="BI38" s="100"/>
      <c r="BJ38" s="100"/>
      <c r="BK38" s="100">
        <v>1</v>
      </c>
      <c r="BL38" s="100"/>
      <c r="BM38" s="118" t="s">
        <v>30</v>
      </c>
      <c r="BN38" s="118"/>
    </row>
    <row r="39" spans="1:66" ht="20.100000000000001" customHeight="1" thickBot="1">
      <c r="A39" s="23"/>
      <c r="B39" s="11"/>
      <c r="C39" s="101" t="s">
        <v>121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3"/>
      <c r="O39" s="98">
        <v>6</v>
      </c>
      <c r="P39" s="99"/>
      <c r="Q39" s="100">
        <f t="shared" si="0"/>
        <v>180</v>
      </c>
      <c r="R39" s="100"/>
      <c r="S39" s="100">
        <v>180</v>
      </c>
      <c r="T39" s="100"/>
      <c r="U39" s="100"/>
      <c r="V39" s="100"/>
      <c r="W39" s="100">
        <v>90</v>
      </c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>
        <v>180</v>
      </c>
      <c r="AT39" s="100"/>
      <c r="AU39" s="100">
        <f>AW39+AY39+BA39</f>
        <v>60</v>
      </c>
      <c r="AV39" s="100"/>
      <c r="AW39" s="100">
        <v>28</v>
      </c>
      <c r="AX39" s="100"/>
      <c r="AY39" s="100"/>
      <c r="AZ39" s="100"/>
      <c r="BA39" s="98">
        <v>32</v>
      </c>
      <c r="BB39" s="99"/>
      <c r="BC39" s="100">
        <f>AS39-AU39</f>
        <v>120</v>
      </c>
      <c r="BD39" s="100"/>
      <c r="BE39" s="100"/>
      <c r="BF39" s="100"/>
      <c r="BG39" s="100"/>
      <c r="BH39" s="100"/>
      <c r="BI39" s="100"/>
      <c r="BJ39" s="100"/>
      <c r="BK39" s="100">
        <v>1</v>
      </c>
      <c r="BL39" s="100"/>
      <c r="BM39" s="118" t="s">
        <v>24</v>
      </c>
      <c r="BN39" s="118"/>
    </row>
    <row r="40" spans="1:66" ht="20.100000000000001" customHeight="1" thickBot="1">
      <c r="A40" s="23"/>
      <c r="B40" s="11"/>
      <c r="C40" s="101" t="s">
        <v>122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3"/>
      <c r="O40" s="98">
        <v>6</v>
      </c>
      <c r="P40" s="99"/>
      <c r="Q40" s="100">
        <f t="shared" si="0"/>
        <v>180</v>
      </c>
      <c r="R40" s="100"/>
      <c r="S40" s="100">
        <v>180</v>
      </c>
      <c r="T40" s="100"/>
      <c r="U40" s="100"/>
      <c r="V40" s="100"/>
      <c r="W40" s="100">
        <v>90</v>
      </c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>
        <v>180</v>
      </c>
      <c r="AT40" s="100"/>
      <c r="AU40" s="100">
        <f>AW40+AY40+BA40</f>
        <v>60</v>
      </c>
      <c r="AV40" s="100"/>
      <c r="AW40" s="100">
        <v>28</v>
      </c>
      <c r="AX40" s="100"/>
      <c r="AY40" s="100"/>
      <c r="AZ40" s="100"/>
      <c r="BA40" s="98">
        <v>32</v>
      </c>
      <c r="BB40" s="99"/>
      <c r="BC40" s="100">
        <f>AS40-AU40</f>
        <v>120</v>
      </c>
      <c r="BD40" s="100"/>
      <c r="BE40" s="100"/>
      <c r="BF40" s="100"/>
      <c r="BG40" s="100"/>
      <c r="BH40" s="100"/>
      <c r="BI40" s="100"/>
      <c r="BJ40" s="100"/>
      <c r="BK40" s="100">
        <v>1</v>
      </c>
      <c r="BL40" s="100"/>
      <c r="BM40" s="118" t="s">
        <v>27</v>
      </c>
      <c r="BN40" s="118"/>
    </row>
    <row r="41" spans="1:66" ht="20.100000000000001" customHeight="1" thickBot="1">
      <c r="A41" s="23"/>
      <c r="B41" s="11"/>
      <c r="C41" s="101" t="s">
        <v>124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3"/>
      <c r="O41" s="98">
        <v>3</v>
      </c>
      <c r="P41" s="99"/>
      <c r="Q41" s="98">
        <v>90</v>
      </c>
      <c r="R41" s="99"/>
      <c r="S41" s="98">
        <v>90</v>
      </c>
      <c r="T41" s="99"/>
      <c r="U41" s="62"/>
      <c r="V41" s="63"/>
      <c r="W41" s="98">
        <v>90</v>
      </c>
      <c r="X41" s="99"/>
      <c r="Y41" s="62"/>
      <c r="Z41" s="63"/>
      <c r="AA41" s="62"/>
      <c r="AB41" s="63"/>
      <c r="AC41" s="62"/>
      <c r="AD41" s="63"/>
      <c r="AE41" s="62"/>
      <c r="AF41" s="63"/>
      <c r="AG41" s="62"/>
      <c r="AH41" s="63"/>
      <c r="AI41" s="62"/>
      <c r="AJ41" s="63"/>
      <c r="AK41" s="62"/>
      <c r="AL41" s="63"/>
      <c r="AM41" s="62"/>
      <c r="AN41" s="63"/>
      <c r="AO41" s="62"/>
      <c r="AP41" s="63"/>
      <c r="AQ41" s="62"/>
      <c r="AR41" s="63"/>
      <c r="AS41" s="98">
        <v>90</v>
      </c>
      <c r="AT41" s="99"/>
      <c r="AU41" s="98">
        <f>AW41+AY41+BA41</f>
        <v>30</v>
      </c>
      <c r="AV41" s="99"/>
      <c r="AW41" s="98">
        <v>14</v>
      </c>
      <c r="AX41" s="99"/>
      <c r="AY41" s="98"/>
      <c r="AZ41" s="99"/>
      <c r="BA41" s="114">
        <v>16</v>
      </c>
      <c r="BB41" s="115"/>
      <c r="BC41" s="114">
        <f>AS41-AU41</f>
        <v>60</v>
      </c>
      <c r="BD41" s="115"/>
      <c r="BE41" s="62"/>
      <c r="BF41" s="63"/>
      <c r="BG41" s="62"/>
      <c r="BH41" s="63"/>
      <c r="BI41" s="62"/>
      <c r="BJ41" s="63"/>
      <c r="BK41" s="98">
        <v>1</v>
      </c>
      <c r="BL41" s="99"/>
      <c r="BM41" s="116" t="s">
        <v>33</v>
      </c>
      <c r="BN41" s="117"/>
    </row>
    <row r="42" spans="1:66" ht="20.100000000000001" customHeight="1" thickBot="1">
      <c r="A42" s="23"/>
      <c r="B42" s="11"/>
      <c r="C42" s="101" t="s">
        <v>123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3"/>
      <c r="O42" s="98">
        <v>3</v>
      </c>
      <c r="P42" s="99"/>
      <c r="Q42" s="98">
        <v>90</v>
      </c>
      <c r="R42" s="99"/>
      <c r="S42" s="98">
        <v>90</v>
      </c>
      <c r="T42" s="99"/>
      <c r="U42" s="62"/>
      <c r="V42" s="63"/>
      <c r="W42" s="98">
        <v>90</v>
      </c>
      <c r="X42" s="99"/>
      <c r="Y42" s="62"/>
      <c r="Z42" s="63"/>
      <c r="AA42" s="62"/>
      <c r="AB42" s="63"/>
      <c r="AC42" s="62"/>
      <c r="AD42" s="63"/>
      <c r="AE42" s="62"/>
      <c r="AF42" s="63"/>
      <c r="AG42" s="62"/>
      <c r="AH42" s="63"/>
      <c r="AI42" s="62"/>
      <c r="AJ42" s="63"/>
      <c r="AK42" s="62"/>
      <c r="AL42" s="63"/>
      <c r="AM42" s="62"/>
      <c r="AN42" s="63"/>
      <c r="AO42" s="62"/>
      <c r="AP42" s="63"/>
      <c r="AQ42" s="62"/>
      <c r="AR42" s="63"/>
      <c r="AS42" s="98">
        <v>90</v>
      </c>
      <c r="AT42" s="99"/>
      <c r="AU42" s="98">
        <f>AW42+AY42+BA42</f>
        <v>30</v>
      </c>
      <c r="AV42" s="99"/>
      <c r="AW42" s="98">
        <v>14</v>
      </c>
      <c r="AX42" s="99"/>
      <c r="AY42" s="98"/>
      <c r="AZ42" s="99"/>
      <c r="BA42" s="114">
        <v>16</v>
      </c>
      <c r="BB42" s="115"/>
      <c r="BC42" s="114">
        <f>AS42-AU42</f>
        <v>60</v>
      </c>
      <c r="BD42" s="115"/>
      <c r="BE42" s="62"/>
      <c r="BF42" s="63"/>
      <c r="BG42" s="62"/>
      <c r="BH42" s="63"/>
      <c r="BI42" s="62"/>
      <c r="BJ42" s="63"/>
      <c r="BK42" s="98">
        <v>1</v>
      </c>
      <c r="BL42" s="99"/>
      <c r="BM42" s="116" t="s">
        <v>27</v>
      </c>
      <c r="BN42" s="117"/>
    </row>
    <row r="43" spans="1:66" s="29" customFormat="1" ht="20.100000000000001" customHeight="1">
      <c r="A43" s="35"/>
      <c r="B43" s="34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2"/>
      <c r="P43" s="31"/>
      <c r="Q43" s="32"/>
      <c r="R43" s="31"/>
      <c r="S43" s="32"/>
      <c r="T43" s="31"/>
      <c r="U43" s="32"/>
      <c r="V43" s="31"/>
      <c r="W43" s="32"/>
      <c r="X43" s="31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31"/>
      <c r="BA43" s="32"/>
      <c r="BB43" s="31"/>
      <c r="BC43" s="32"/>
      <c r="BD43" s="31"/>
      <c r="BE43" s="32"/>
      <c r="BF43" s="31"/>
      <c r="BG43" s="32"/>
      <c r="BH43" s="31"/>
      <c r="BI43" s="32"/>
      <c r="BJ43" s="31"/>
      <c r="BK43" s="32"/>
      <c r="BL43" s="31"/>
      <c r="BM43" s="30"/>
      <c r="BN43" s="30"/>
    </row>
    <row r="44" spans="1:66" ht="20.100000000000001" customHeight="1" thickBot="1">
      <c r="B44" s="4"/>
      <c r="C44" s="107" t="s">
        <v>17</v>
      </c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</row>
    <row r="45" spans="1:66" ht="20.100000000000001" customHeight="1" thickBot="1">
      <c r="B45" s="27"/>
      <c r="C45" s="96" t="s">
        <v>12</v>
      </c>
      <c r="D45" s="96"/>
      <c r="E45" s="96" t="s">
        <v>16</v>
      </c>
      <c r="F45" s="96"/>
      <c r="G45" s="96"/>
      <c r="H45" s="96"/>
      <c r="I45" s="96"/>
      <c r="J45" s="96"/>
      <c r="K45" s="96"/>
      <c r="L45" s="96"/>
      <c r="M45" s="96"/>
      <c r="N45" s="86" t="s">
        <v>10</v>
      </c>
      <c r="O45" s="86"/>
      <c r="P45" s="86"/>
      <c r="Q45" s="86"/>
      <c r="R45" s="86"/>
      <c r="S45" s="108" t="s">
        <v>9</v>
      </c>
      <c r="T45" s="108"/>
      <c r="U45" s="108"/>
      <c r="V45" s="108"/>
      <c r="W45" s="108"/>
      <c r="X45" s="108"/>
      <c r="Y45" s="86" t="s">
        <v>15</v>
      </c>
      <c r="Z45" s="86"/>
      <c r="AA45" s="86"/>
      <c r="AB45" s="86"/>
      <c r="AC45" s="86"/>
      <c r="AD45" s="86"/>
      <c r="AE45" s="22"/>
      <c r="AF45" s="22"/>
      <c r="AG45" s="26"/>
      <c r="AH45" s="26"/>
      <c r="AI45" s="26"/>
      <c r="AJ45" s="26"/>
      <c r="AZ45" s="22"/>
      <c r="BA45" s="22"/>
      <c r="BB45" s="26"/>
      <c r="BC45" s="25"/>
      <c r="BD45" s="23"/>
      <c r="BE45" s="23"/>
      <c r="BF45" s="23"/>
      <c r="BG45" s="23"/>
      <c r="BH45" s="23"/>
      <c r="BI45" s="24"/>
      <c r="BJ45" s="24"/>
      <c r="BN45" s="23"/>
    </row>
    <row r="46" spans="1:66" ht="20.100000000000001" customHeight="1" thickBot="1">
      <c r="B46" s="27"/>
      <c r="C46" s="86">
        <v>1</v>
      </c>
      <c r="D46" s="86"/>
      <c r="E46" s="87" t="s">
        <v>14</v>
      </c>
      <c r="F46" s="87"/>
      <c r="G46" s="87"/>
      <c r="H46" s="87"/>
      <c r="I46" s="87"/>
      <c r="J46" s="87"/>
      <c r="K46" s="87"/>
      <c r="L46" s="87"/>
      <c r="M46" s="87"/>
      <c r="N46" s="87">
        <v>4</v>
      </c>
      <c r="O46" s="87"/>
      <c r="P46" s="87"/>
      <c r="Q46" s="87"/>
      <c r="R46" s="87"/>
      <c r="S46" s="87">
        <v>120</v>
      </c>
      <c r="T46" s="87"/>
      <c r="U46" s="87"/>
      <c r="V46" s="87"/>
      <c r="W46" s="87"/>
      <c r="X46" s="87"/>
      <c r="Y46" s="95" t="s">
        <v>13</v>
      </c>
      <c r="Z46" s="95"/>
      <c r="AA46" s="95"/>
      <c r="AB46" s="95"/>
      <c r="AC46" s="95"/>
      <c r="AD46" s="95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Z46" s="22"/>
      <c r="BA46" s="22"/>
      <c r="BB46" s="26"/>
      <c r="BC46" s="25"/>
      <c r="BD46" s="23"/>
      <c r="BE46" s="23"/>
      <c r="BF46" s="23"/>
      <c r="BG46" s="23"/>
      <c r="BH46" s="23"/>
      <c r="BI46" s="24"/>
      <c r="BJ46" s="24"/>
      <c r="BN46" s="23"/>
    </row>
    <row r="47" spans="1:66" ht="20.100000000000001" customHeight="1" thickBot="1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</row>
    <row r="48" spans="1:66" ht="20.100000000000001" customHeight="1" thickBot="1">
      <c r="B48" s="18"/>
      <c r="C48" s="96" t="s">
        <v>12</v>
      </c>
      <c r="D48" s="96"/>
      <c r="E48" s="96" t="s">
        <v>11</v>
      </c>
      <c r="F48" s="96"/>
      <c r="G48" s="96"/>
      <c r="H48" s="96"/>
      <c r="I48" s="96"/>
      <c r="J48" s="96"/>
      <c r="K48" s="96"/>
      <c r="L48" s="96"/>
      <c r="M48" s="96"/>
      <c r="N48" s="96"/>
      <c r="O48" s="97" t="s">
        <v>10</v>
      </c>
      <c r="P48" s="97"/>
      <c r="Q48" s="97"/>
      <c r="R48" s="97"/>
      <c r="S48" s="97"/>
      <c r="T48" s="97"/>
      <c r="U48" s="97" t="s">
        <v>9</v>
      </c>
      <c r="V48" s="97"/>
      <c r="W48" s="97"/>
      <c r="X48" s="97"/>
      <c r="Y48" s="97"/>
      <c r="Z48" s="97"/>
      <c r="AA48" s="22"/>
      <c r="AB48" s="22"/>
      <c r="AC48" s="22"/>
      <c r="AD48" s="22"/>
      <c r="AE48" s="22"/>
      <c r="AF48" s="22"/>
      <c r="AG48" s="22"/>
      <c r="AP48" s="22"/>
      <c r="AQ48" s="22"/>
      <c r="AR48" s="22"/>
      <c r="AS48" s="22"/>
      <c r="AT48" s="22"/>
      <c r="AU48" s="22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</row>
    <row r="49" spans="2:65" ht="20.100000000000001" customHeight="1" thickBot="1">
      <c r="B49" s="18"/>
      <c r="C49" s="86">
        <v>1</v>
      </c>
      <c r="D49" s="86"/>
      <c r="E49" s="87" t="s">
        <v>8</v>
      </c>
      <c r="F49" s="87"/>
      <c r="G49" s="87"/>
      <c r="H49" s="87"/>
      <c r="I49" s="87"/>
      <c r="J49" s="87"/>
      <c r="K49" s="87"/>
      <c r="L49" s="87"/>
      <c r="M49" s="87"/>
      <c r="N49" s="87"/>
      <c r="O49" s="87">
        <v>4</v>
      </c>
      <c r="P49" s="87"/>
      <c r="Q49" s="87"/>
      <c r="R49" s="87"/>
      <c r="S49" s="87"/>
      <c r="T49" s="87"/>
      <c r="U49" s="87">
        <f>O49*30</f>
        <v>120</v>
      </c>
      <c r="V49" s="87"/>
      <c r="W49" s="87"/>
      <c r="X49" s="87"/>
      <c r="Y49" s="87"/>
      <c r="Z49" s="87"/>
      <c r="AA49" s="21"/>
      <c r="AF49" s="21"/>
      <c r="AG49" s="21"/>
      <c r="AP49" s="21"/>
      <c r="AQ49" s="21"/>
      <c r="AR49" s="21"/>
      <c r="AS49" s="21"/>
      <c r="AT49" s="21"/>
      <c r="AU49" s="21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</row>
    <row r="50" spans="2:65" ht="20.100000000000001" customHeight="1">
      <c r="B50" s="18"/>
      <c r="C50" s="18"/>
      <c r="D50" s="18"/>
      <c r="E50" s="18"/>
      <c r="F50" s="18"/>
      <c r="G50" s="20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</row>
    <row r="51" spans="2:65" ht="20.100000000000001" customHeight="1">
      <c r="B51" s="88" t="s">
        <v>7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10"/>
      <c r="W51" s="10"/>
      <c r="X51" s="10"/>
      <c r="Y51" s="10"/>
      <c r="Z51" s="10"/>
      <c r="AA51" s="10"/>
    </row>
    <row r="52" spans="2:65" ht="15" customHeight="1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U52" s="7"/>
      <c r="V52" s="7"/>
      <c r="W52" s="7"/>
      <c r="X52" s="7"/>
      <c r="Y52" s="7"/>
      <c r="AA52" s="3"/>
      <c r="BK52" s="3"/>
    </row>
    <row r="53" spans="2:65" ht="15" customHeight="1">
      <c r="B53" s="16" t="s">
        <v>6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4"/>
      <c r="O53" s="14"/>
      <c r="P53" s="14"/>
      <c r="Q53" s="14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4"/>
      <c r="BJ53" s="14"/>
    </row>
    <row r="54" spans="2:65" ht="15" customHeight="1">
      <c r="B54" s="13"/>
      <c r="C54" s="13"/>
      <c r="D54" s="13"/>
      <c r="E54" s="13"/>
      <c r="F54" s="13"/>
      <c r="G54" s="13"/>
      <c r="H54" s="13"/>
      <c r="I54" s="13"/>
      <c r="J54" s="13"/>
      <c r="K54" s="12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0"/>
      <c r="W54" s="10"/>
      <c r="X54" s="10"/>
      <c r="Y54" s="10"/>
      <c r="Z54" s="10"/>
      <c r="AA54" s="10"/>
      <c r="AB54" s="10"/>
      <c r="AC54" s="9"/>
      <c r="AD54" s="9"/>
      <c r="AE54" s="9"/>
      <c r="AF54" s="9"/>
      <c r="AG54" s="9"/>
      <c r="AH54" s="9"/>
      <c r="AI54" s="9"/>
      <c r="AJ54" s="9"/>
      <c r="AK54" s="8"/>
    </row>
    <row r="55" spans="2:65" ht="15" customHeight="1">
      <c r="B55" s="90" t="s">
        <v>5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7"/>
      <c r="W55" s="7"/>
      <c r="X55" s="7"/>
      <c r="Y55" s="7"/>
      <c r="Z55" s="6"/>
      <c r="AA55" s="5"/>
      <c r="AB55" s="91" t="s">
        <v>4</v>
      </c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</row>
    <row r="56" spans="2:65" ht="15" customHeight="1">
      <c r="B56" s="84" t="s">
        <v>3</v>
      </c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5"/>
      <c r="O56" s="85"/>
      <c r="P56" s="85"/>
      <c r="Q56" s="85"/>
      <c r="R56" s="85"/>
      <c r="S56" s="85"/>
      <c r="T56" s="85"/>
      <c r="U56" s="85"/>
      <c r="V56" s="4"/>
      <c r="W56" s="2"/>
      <c r="X56" s="2"/>
      <c r="Y56" s="2"/>
      <c r="Z56" s="4"/>
      <c r="AA56" s="2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 t="s">
        <v>2</v>
      </c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2"/>
      <c r="BL56" s="2"/>
      <c r="BM56" s="2"/>
    </row>
    <row r="58" spans="2:65" ht="15.75">
      <c r="B58" s="90" t="s">
        <v>1</v>
      </c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</row>
    <row r="59" spans="2:65">
      <c r="B59" s="84" t="s">
        <v>0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5"/>
      <c r="O59" s="85"/>
      <c r="P59" s="85"/>
      <c r="Q59" s="85"/>
      <c r="R59" s="85"/>
      <c r="S59" s="85"/>
      <c r="T59" s="85"/>
      <c r="U59" s="85"/>
    </row>
  </sheetData>
  <mergeCells count="674">
    <mergeCell ref="AW41:AX41"/>
    <mergeCell ref="AY41:AZ41"/>
    <mergeCell ref="BA41:BB41"/>
    <mergeCell ref="BC41:BD41"/>
    <mergeCell ref="BK41:BL41"/>
    <mergeCell ref="BM41:BN41"/>
    <mergeCell ref="BI38:BJ38"/>
    <mergeCell ref="BK38:BL38"/>
    <mergeCell ref="BM38:BN38"/>
    <mergeCell ref="BA38:BB38"/>
    <mergeCell ref="BC38:BD38"/>
    <mergeCell ref="BE38:BF38"/>
    <mergeCell ref="BG38:BH38"/>
    <mergeCell ref="BK39:BL39"/>
    <mergeCell ref="BM39:BN39"/>
    <mergeCell ref="BG39:BH39"/>
    <mergeCell ref="BI39:BJ39"/>
    <mergeCell ref="C41:N41"/>
    <mergeCell ref="O41:P41"/>
    <mergeCell ref="Q41:R41"/>
    <mergeCell ref="S41:T41"/>
    <mergeCell ref="W41:X41"/>
    <mergeCell ref="AS41:AT41"/>
    <mergeCell ref="AU41:AV41"/>
    <mergeCell ref="AW38:AX38"/>
    <mergeCell ref="AY38:AZ38"/>
    <mergeCell ref="AK38:AL38"/>
    <mergeCell ref="AM38:AN38"/>
    <mergeCell ref="AO38:AP38"/>
    <mergeCell ref="AQ38:AR38"/>
    <mergeCell ref="AS38:AT38"/>
    <mergeCell ref="AU38:AV38"/>
    <mergeCell ref="Y38:Z38"/>
    <mergeCell ref="AA38:AB38"/>
    <mergeCell ref="AC38:AD38"/>
    <mergeCell ref="AE38:AF38"/>
    <mergeCell ref="AG38:AH38"/>
    <mergeCell ref="AI38:AJ38"/>
    <mergeCell ref="C40:N40"/>
    <mergeCell ref="O40:P40"/>
    <mergeCell ref="Q40:R40"/>
    <mergeCell ref="BC37:BD37"/>
    <mergeCell ref="BE37:BF37"/>
    <mergeCell ref="AI37:AJ37"/>
    <mergeCell ref="AK37:AL37"/>
    <mergeCell ref="AM37:AN37"/>
    <mergeCell ref="AO37:AP37"/>
    <mergeCell ref="AQ37:AR37"/>
    <mergeCell ref="AS37:AT37"/>
    <mergeCell ref="W37:X37"/>
    <mergeCell ref="Y37:Z37"/>
    <mergeCell ref="C38:N38"/>
    <mergeCell ref="O38:P38"/>
    <mergeCell ref="Q38:R38"/>
    <mergeCell ref="S38:T38"/>
    <mergeCell ref="U38:V38"/>
    <mergeCell ref="W38:X38"/>
    <mergeCell ref="AU37:AV37"/>
    <mergeCell ref="AW37:AX37"/>
    <mergeCell ref="AY37:AZ37"/>
    <mergeCell ref="BK36:BL36"/>
    <mergeCell ref="BM36:BN36"/>
    <mergeCell ref="C36:N36"/>
    <mergeCell ref="O36:P36"/>
    <mergeCell ref="C37:N37"/>
    <mergeCell ref="O37:P37"/>
    <mergeCell ref="Q37:R37"/>
    <mergeCell ref="S37:T37"/>
    <mergeCell ref="U37:V37"/>
    <mergeCell ref="AY36:AZ36"/>
    <mergeCell ref="BA36:BB36"/>
    <mergeCell ref="BC36:BD36"/>
    <mergeCell ref="BE36:BF36"/>
    <mergeCell ref="BG36:BH36"/>
    <mergeCell ref="BI36:BJ36"/>
    <mergeCell ref="AM36:AN36"/>
    <mergeCell ref="AO36:AP36"/>
    <mergeCell ref="AQ36:AR36"/>
    <mergeCell ref="AS36:AT36"/>
    <mergeCell ref="AU36:AV36"/>
    <mergeCell ref="BG37:BH37"/>
    <mergeCell ref="BI37:BJ37"/>
    <mergeCell ref="BK37:BL37"/>
    <mergeCell ref="BM37:BN37"/>
    <mergeCell ref="AA36:AB36"/>
    <mergeCell ref="AC36:AD36"/>
    <mergeCell ref="AE36:AF36"/>
    <mergeCell ref="AG36:AH36"/>
    <mergeCell ref="AI36:AJ36"/>
    <mergeCell ref="AK36:AL36"/>
    <mergeCell ref="BA42:BB42"/>
    <mergeCell ref="BC42:BD42"/>
    <mergeCell ref="AQ40:AR40"/>
    <mergeCell ref="AS40:AT40"/>
    <mergeCell ref="AU40:AV40"/>
    <mergeCell ref="AW40:AX40"/>
    <mergeCell ref="AY40:AZ40"/>
    <mergeCell ref="AC40:AD40"/>
    <mergeCell ref="AE40:AF40"/>
    <mergeCell ref="AG40:AH40"/>
    <mergeCell ref="AI40:AJ40"/>
    <mergeCell ref="AK40:AL40"/>
    <mergeCell ref="AM40:AN40"/>
    <mergeCell ref="AA37:AB37"/>
    <mergeCell ref="AC37:AD37"/>
    <mergeCell ref="AE37:AF37"/>
    <mergeCell ref="AG37:AH37"/>
    <mergeCell ref="BA37:BB37"/>
    <mergeCell ref="BK42:BL42"/>
    <mergeCell ref="BM42:BN42"/>
    <mergeCell ref="Q36:R36"/>
    <mergeCell ref="S36:T36"/>
    <mergeCell ref="U36:V36"/>
    <mergeCell ref="W36:X36"/>
    <mergeCell ref="Y36:Z36"/>
    <mergeCell ref="BM40:BN40"/>
    <mergeCell ref="C42:N42"/>
    <mergeCell ref="O42:P42"/>
    <mergeCell ref="Q42:R42"/>
    <mergeCell ref="S42:T42"/>
    <mergeCell ref="W42:X42"/>
    <mergeCell ref="AS42:AT42"/>
    <mergeCell ref="AU42:AV42"/>
    <mergeCell ref="AW42:AX42"/>
    <mergeCell ref="AY42:AZ42"/>
    <mergeCell ref="BA40:BB40"/>
    <mergeCell ref="BC40:BD40"/>
    <mergeCell ref="BE40:BF40"/>
    <mergeCell ref="BG40:BH40"/>
    <mergeCell ref="BI40:BJ40"/>
    <mergeCell ref="BK40:BL40"/>
    <mergeCell ref="AO40:AP40"/>
    <mergeCell ref="U40:V40"/>
    <mergeCell ref="W40:X40"/>
    <mergeCell ref="Y40:Z40"/>
    <mergeCell ref="AA40:AB40"/>
    <mergeCell ref="AY39:AZ39"/>
    <mergeCell ref="BA39:BB39"/>
    <mergeCell ref="BC39:BD39"/>
    <mergeCell ref="BE39:BF39"/>
    <mergeCell ref="AM39:AN39"/>
    <mergeCell ref="AO39:AP39"/>
    <mergeCell ref="AQ39:AR39"/>
    <mergeCell ref="AS39:AT39"/>
    <mergeCell ref="AU39:AV39"/>
    <mergeCell ref="AW39:AX39"/>
    <mergeCell ref="AA39:AB39"/>
    <mergeCell ref="AC39:AD39"/>
    <mergeCell ref="AE39:AF39"/>
    <mergeCell ref="AG39:AH39"/>
    <mergeCell ref="AI39:AJ39"/>
    <mergeCell ref="AK39:AL39"/>
    <mergeCell ref="BK35:BL35"/>
    <mergeCell ref="BM35:BN35"/>
    <mergeCell ref="C39:N39"/>
    <mergeCell ref="O39:P39"/>
    <mergeCell ref="Q39:R39"/>
    <mergeCell ref="S39:T39"/>
    <mergeCell ref="U39:V39"/>
    <mergeCell ref="W39:X39"/>
    <mergeCell ref="Y39:Z39"/>
    <mergeCell ref="AW35:AX35"/>
    <mergeCell ref="AY35:AZ35"/>
    <mergeCell ref="BA35:BB35"/>
    <mergeCell ref="BC35:BD35"/>
    <mergeCell ref="BE35:BF35"/>
    <mergeCell ref="BG35:BH35"/>
    <mergeCell ref="AK35:AL35"/>
    <mergeCell ref="AM35:AN35"/>
    <mergeCell ref="AO35:AP35"/>
    <mergeCell ref="AQ35:AR35"/>
    <mergeCell ref="AS35:AT35"/>
    <mergeCell ref="AU35:AV35"/>
    <mergeCell ref="Y35:Z35"/>
    <mergeCell ref="AA35:AB35"/>
    <mergeCell ref="AW36:AX36"/>
    <mergeCell ref="W29:X29"/>
    <mergeCell ref="W30:X30"/>
    <mergeCell ref="Q29:R29"/>
    <mergeCell ref="S30:T30"/>
    <mergeCell ref="AS31:AT31"/>
    <mergeCell ref="AU29:AV29"/>
    <mergeCell ref="AW29:AX29"/>
    <mergeCell ref="AY29:AZ29"/>
    <mergeCell ref="AS30:AT30"/>
    <mergeCell ref="C20:N20"/>
    <mergeCell ref="O20:P20"/>
    <mergeCell ref="Q20:R20"/>
    <mergeCell ref="S20:T20"/>
    <mergeCell ref="C18:N18"/>
    <mergeCell ref="AC17:AD17"/>
    <mergeCell ref="Q21:R21"/>
    <mergeCell ref="S21:T21"/>
    <mergeCell ref="U21:V21"/>
    <mergeCell ref="W21:X21"/>
    <mergeCell ref="Y21:Z21"/>
    <mergeCell ref="AA20:AB20"/>
    <mergeCell ref="AA21:AB21"/>
    <mergeCell ref="S17:T17"/>
    <mergeCell ref="U17:V17"/>
    <mergeCell ref="O17:P17"/>
    <mergeCell ref="C21:N21"/>
    <mergeCell ref="O21:P21"/>
    <mergeCell ref="C16:N16"/>
    <mergeCell ref="AA11:AB15"/>
    <mergeCell ref="C17:N17"/>
    <mergeCell ref="C19:N19"/>
    <mergeCell ref="AC21:AD21"/>
    <mergeCell ref="AE20:AF20"/>
    <mergeCell ref="AE21:AF21"/>
    <mergeCell ref="AC18:AD18"/>
    <mergeCell ref="AE18:AF18"/>
    <mergeCell ref="Y17:Z17"/>
    <mergeCell ref="AA17:AB17"/>
    <mergeCell ref="AE17:AF17"/>
    <mergeCell ref="W17:X17"/>
    <mergeCell ref="Q17:R17"/>
    <mergeCell ref="AC11:AH11"/>
    <mergeCell ref="AA19:AB19"/>
    <mergeCell ref="O16:P16"/>
    <mergeCell ref="Q16:R16"/>
    <mergeCell ref="S16:T16"/>
    <mergeCell ref="U16:V16"/>
    <mergeCell ref="W16:X16"/>
    <mergeCell ref="Y16:Z16"/>
    <mergeCell ref="C29:N29"/>
    <mergeCell ref="O29:P29"/>
    <mergeCell ref="C30:N30"/>
    <mergeCell ref="C31:N31"/>
    <mergeCell ref="O30:P30"/>
    <mergeCell ref="S29:T29"/>
    <mergeCell ref="Q30:R30"/>
    <mergeCell ref="Y18:Z18"/>
    <mergeCell ref="AA18:AB18"/>
    <mergeCell ref="U18:V18"/>
    <mergeCell ref="W18:X18"/>
    <mergeCell ref="O18:P18"/>
    <mergeCell ref="Q18:R18"/>
    <mergeCell ref="S18:T18"/>
    <mergeCell ref="U23:V23"/>
    <mergeCell ref="W23:X23"/>
    <mergeCell ref="C25:N25"/>
    <mergeCell ref="O25:P25"/>
    <mergeCell ref="C23:N23"/>
    <mergeCell ref="O23:P23"/>
    <mergeCell ref="Q23:R23"/>
    <mergeCell ref="S23:T23"/>
    <mergeCell ref="C24:N24"/>
    <mergeCell ref="O24:P24"/>
    <mergeCell ref="O19:P19"/>
    <mergeCell ref="Q19:R19"/>
    <mergeCell ref="S19:T19"/>
    <mergeCell ref="U19:V19"/>
    <mergeCell ref="W19:X19"/>
    <mergeCell ref="Y19:Z19"/>
    <mergeCell ref="AG12:AH15"/>
    <mergeCell ref="AW12:AX15"/>
    <mergeCell ref="AY12:AZ15"/>
    <mergeCell ref="AS10:AT15"/>
    <mergeCell ref="AU10:BB10"/>
    <mergeCell ref="AA10:AH10"/>
    <mergeCell ref="AC16:AD16"/>
    <mergeCell ref="AE16:AF16"/>
    <mergeCell ref="AG18:AH18"/>
    <mergeCell ref="AS16:AT16"/>
    <mergeCell ref="AA16:AB16"/>
    <mergeCell ref="BA12:BB15"/>
    <mergeCell ref="AW16:AX16"/>
    <mergeCell ref="AY16:AZ16"/>
    <mergeCell ref="AO16:AP16"/>
    <mergeCell ref="AI16:AJ16"/>
    <mergeCell ref="AK16:AL16"/>
    <mergeCell ref="AG16:AH16"/>
    <mergeCell ref="A1:M1"/>
    <mergeCell ref="A2:M3"/>
    <mergeCell ref="R2:BN2"/>
    <mergeCell ref="R3:BN3"/>
    <mergeCell ref="AU11:AV15"/>
    <mergeCell ref="AW11:BB11"/>
    <mergeCell ref="BC10:BD15"/>
    <mergeCell ref="AO10:AR11"/>
    <mergeCell ref="BG16:BH16"/>
    <mergeCell ref="A4:M4"/>
    <mergeCell ref="R4:BN4"/>
    <mergeCell ref="A5:M5"/>
    <mergeCell ref="R5:BN5"/>
    <mergeCell ref="R6:BN6"/>
    <mergeCell ref="BA16:BB16"/>
    <mergeCell ref="A9:A15"/>
    <mergeCell ref="R7:BN7"/>
    <mergeCell ref="R8:BN8"/>
    <mergeCell ref="BI10:BL11"/>
    <mergeCell ref="BE10:BF15"/>
    <mergeCell ref="BI12:BJ15"/>
    <mergeCell ref="BK12:BL15"/>
    <mergeCell ref="BG10:BH15"/>
    <mergeCell ref="BI16:BJ16"/>
    <mergeCell ref="BK17:BL17"/>
    <mergeCell ref="BC17:BD17"/>
    <mergeCell ref="BE17:BF17"/>
    <mergeCell ref="BM9:BN15"/>
    <mergeCell ref="Q10:R15"/>
    <mergeCell ref="S10:T15"/>
    <mergeCell ref="U10:V15"/>
    <mergeCell ref="W10:X15"/>
    <mergeCell ref="Y10:Z15"/>
    <mergeCell ref="BM16:BN16"/>
    <mergeCell ref="AU16:AV16"/>
    <mergeCell ref="BK16:BL16"/>
    <mergeCell ref="BC16:BD16"/>
    <mergeCell ref="BE16:BF16"/>
    <mergeCell ref="Q9:X9"/>
    <mergeCell ref="AM16:AN16"/>
    <mergeCell ref="AE12:AF15"/>
    <mergeCell ref="AC12:AD15"/>
    <mergeCell ref="AM10:AN15"/>
    <mergeCell ref="AO12:AP15"/>
    <mergeCell ref="AQ12:AR15"/>
    <mergeCell ref="AO18:AP18"/>
    <mergeCell ref="AQ18:AR18"/>
    <mergeCell ref="AS18:AT18"/>
    <mergeCell ref="AU18:AV18"/>
    <mergeCell ref="AW18:AX18"/>
    <mergeCell ref="B9:B15"/>
    <mergeCell ref="C9:N15"/>
    <mergeCell ref="O9:P15"/>
    <mergeCell ref="AQ16:AR16"/>
    <mergeCell ref="AI10:AJ15"/>
    <mergeCell ref="AK10:AL15"/>
    <mergeCell ref="AI18:AJ18"/>
    <mergeCell ref="AI17:AJ17"/>
    <mergeCell ref="AK17:AL17"/>
    <mergeCell ref="AM17:AN17"/>
    <mergeCell ref="AK18:AL18"/>
    <mergeCell ref="AG17:AH17"/>
    <mergeCell ref="AO17:AP17"/>
    <mergeCell ref="BM17:BN17"/>
    <mergeCell ref="BG17:BH17"/>
    <mergeCell ref="BE18:BF18"/>
    <mergeCell ref="BA17:BB17"/>
    <mergeCell ref="AM18:AN18"/>
    <mergeCell ref="BM18:BN18"/>
    <mergeCell ref="AY18:AZ18"/>
    <mergeCell ref="BA18:BB18"/>
    <mergeCell ref="BC18:BD18"/>
    <mergeCell ref="BG18:BH18"/>
    <mergeCell ref="BK18:BL18"/>
    <mergeCell ref="BI18:BJ18"/>
    <mergeCell ref="BI17:BJ17"/>
    <mergeCell ref="AW17:AX17"/>
    <mergeCell ref="AY17:AZ17"/>
    <mergeCell ref="AQ17:AR17"/>
    <mergeCell ref="AS17:AT17"/>
    <mergeCell ref="AU17:AV17"/>
    <mergeCell ref="BK19:BL19"/>
    <mergeCell ref="BG20:BH20"/>
    <mergeCell ref="BI19:BJ19"/>
    <mergeCell ref="AM19:AN19"/>
    <mergeCell ref="AO19:AP19"/>
    <mergeCell ref="AQ19:AR19"/>
    <mergeCell ref="AS19:AT19"/>
    <mergeCell ref="AY19:AZ19"/>
    <mergeCell ref="U20:V20"/>
    <mergeCell ref="W20:X20"/>
    <mergeCell ref="Y20:Z20"/>
    <mergeCell ref="BE20:BF20"/>
    <mergeCell ref="BG19:BH19"/>
    <mergeCell ref="BA19:BB19"/>
    <mergeCell ref="BC19:BD19"/>
    <mergeCell ref="BM20:BN20"/>
    <mergeCell ref="AM20:AN20"/>
    <mergeCell ref="AC20:AD20"/>
    <mergeCell ref="AC19:AD19"/>
    <mergeCell ref="AE19:AF19"/>
    <mergeCell ref="AG19:AH19"/>
    <mergeCell ref="AI19:AJ19"/>
    <mergeCell ref="AU19:AV19"/>
    <mergeCell ref="AQ21:AR21"/>
    <mergeCell ref="AS21:AT21"/>
    <mergeCell ref="AU21:AV21"/>
    <mergeCell ref="AK19:AL19"/>
    <mergeCell ref="BM21:BN21"/>
    <mergeCell ref="BI21:BJ21"/>
    <mergeCell ref="BC21:BD21"/>
    <mergeCell ref="BE21:BF21"/>
    <mergeCell ref="BM19:BN19"/>
    <mergeCell ref="AW19:AX19"/>
    <mergeCell ref="AW21:AX21"/>
    <mergeCell ref="AY21:AZ21"/>
    <mergeCell ref="BA21:BB21"/>
    <mergeCell ref="BE19:BF19"/>
    <mergeCell ref="AG21:AH21"/>
    <mergeCell ref="AI21:AJ21"/>
    <mergeCell ref="BG21:BH21"/>
    <mergeCell ref="BG22:BH22"/>
    <mergeCell ref="BK21:BL21"/>
    <mergeCell ref="AG20:AH20"/>
    <mergeCell ref="AI20:AJ20"/>
    <mergeCell ref="AK20:AL20"/>
    <mergeCell ref="BI20:BJ20"/>
    <mergeCell ref="BK20:BL20"/>
    <mergeCell ref="AO20:AP20"/>
    <mergeCell ref="AQ20:AR20"/>
    <mergeCell ref="AK21:AL21"/>
    <mergeCell ref="BC20:BD20"/>
    <mergeCell ref="AM21:AN21"/>
    <mergeCell ref="AO21:AP21"/>
    <mergeCell ref="AW20:AX20"/>
    <mergeCell ref="AY20:AZ20"/>
    <mergeCell ref="BA20:BB20"/>
    <mergeCell ref="AU20:AV20"/>
    <mergeCell ref="AS20:AT20"/>
    <mergeCell ref="AW22:AX22"/>
    <mergeCell ref="AU22:AV22"/>
    <mergeCell ref="BM22:BN22"/>
    <mergeCell ref="AY22:AZ22"/>
    <mergeCell ref="C22:N22"/>
    <mergeCell ref="O22:P22"/>
    <mergeCell ref="Q22:R22"/>
    <mergeCell ref="S22:T22"/>
    <mergeCell ref="W22:X22"/>
    <mergeCell ref="AS22:AT22"/>
    <mergeCell ref="AM22:AN22"/>
    <mergeCell ref="AO22:AP22"/>
    <mergeCell ref="BI22:BJ22"/>
    <mergeCell ref="AE22:AF22"/>
    <mergeCell ref="AG22:AH22"/>
    <mergeCell ref="AI22:AJ22"/>
    <mergeCell ref="BE22:BF22"/>
    <mergeCell ref="AQ22:AR22"/>
    <mergeCell ref="BA22:BB22"/>
    <mergeCell ref="BC22:BD22"/>
    <mergeCell ref="U22:V22"/>
    <mergeCell ref="Y22:Z22"/>
    <mergeCell ref="AA22:AB22"/>
    <mergeCell ref="AC22:AD22"/>
    <mergeCell ref="BK22:BL22"/>
    <mergeCell ref="AK22:AL22"/>
    <mergeCell ref="AY23:AZ23"/>
    <mergeCell ref="BC23:BD23"/>
    <mergeCell ref="BC24:BD24"/>
    <mergeCell ref="BM24:BN24"/>
    <mergeCell ref="Y23:Z23"/>
    <mergeCell ref="BE23:BF23"/>
    <mergeCell ref="BI23:BJ23"/>
    <mergeCell ref="AA23:AB23"/>
    <mergeCell ref="AC23:AD23"/>
    <mergeCell ref="AE23:AF23"/>
    <mergeCell ref="AG23:AH23"/>
    <mergeCell ref="BG23:BH23"/>
    <mergeCell ref="AM23:AN23"/>
    <mergeCell ref="AS24:AT24"/>
    <mergeCell ref="AU24:AV24"/>
    <mergeCell ref="BK24:BL24"/>
    <mergeCell ref="BM23:BN23"/>
    <mergeCell ref="BK23:BL23"/>
    <mergeCell ref="AU23:AV23"/>
    <mergeCell ref="BA23:BB23"/>
    <mergeCell ref="AI23:AJ23"/>
    <mergeCell ref="AK23:AL23"/>
    <mergeCell ref="AW23:AX23"/>
    <mergeCell ref="Q24:R24"/>
    <mergeCell ref="S24:T24"/>
    <mergeCell ref="U24:V24"/>
    <mergeCell ref="W24:X24"/>
    <mergeCell ref="Y24:Z24"/>
    <mergeCell ref="AA26:AB26"/>
    <mergeCell ref="AC26:AD26"/>
    <mergeCell ref="AK26:AL26"/>
    <mergeCell ref="U26:V26"/>
    <mergeCell ref="AC25:AD25"/>
    <mergeCell ref="Q25:R25"/>
    <mergeCell ref="S25:T25"/>
    <mergeCell ref="U25:V25"/>
    <mergeCell ref="W25:X25"/>
    <mergeCell ref="AI26:AJ26"/>
    <mergeCell ref="AS26:AT26"/>
    <mergeCell ref="AM26:AN26"/>
    <mergeCell ref="AO26:AP26"/>
    <mergeCell ref="AO23:AP23"/>
    <mergeCell ref="AQ23:AR23"/>
    <mergeCell ref="AS23:AT23"/>
    <mergeCell ref="C26:N26"/>
    <mergeCell ref="O26:P26"/>
    <mergeCell ref="Q26:R26"/>
    <mergeCell ref="S26:T26"/>
    <mergeCell ref="W26:X26"/>
    <mergeCell ref="Y26:Z26"/>
    <mergeCell ref="AQ26:AR26"/>
    <mergeCell ref="Y25:Z25"/>
    <mergeCell ref="AA25:AB25"/>
    <mergeCell ref="BA24:BB24"/>
    <mergeCell ref="AE25:AF25"/>
    <mergeCell ref="AG25:AH25"/>
    <mergeCell ref="AI25:AJ25"/>
    <mergeCell ref="AK25:AL25"/>
    <mergeCell ref="AM24:AN24"/>
    <mergeCell ref="AE24:AF24"/>
    <mergeCell ref="AM25:AN25"/>
    <mergeCell ref="AQ24:AR24"/>
    <mergeCell ref="AO25:AP25"/>
    <mergeCell ref="BI24:BJ24"/>
    <mergeCell ref="BG24:BH24"/>
    <mergeCell ref="BE25:BF25"/>
    <mergeCell ref="BE24:BF24"/>
    <mergeCell ref="BE26:BF26"/>
    <mergeCell ref="AA24:AB24"/>
    <mergeCell ref="AG24:AH24"/>
    <mergeCell ref="AI24:AJ24"/>
    <mergeCell ref="AK24:AL24"/>
    <mergeCell ref="AC24:AD24"/>
    <mergeCell ref="AW24:AX24"/>
    <mergeCell ref="AE26:AF26"/>
    <mergeCell ref="BC26:BD26"/>
    <mergeCell ref="AO24:AP24"/>
    <mergeCell ref="AW26:AX26"/>
    <mergeCell ref="BG26:BH26"/>
    <mergeCell ref="BA25:BB25"/>
    <mergeCell ref="AY24:AZ24"/>
    <mergeCell ref="AQ25:AR25"/>
    <mergeCell ref="AS25:AT25"/>
    <mergeCell ref="AU25:AV25"/>
    <mergeCell ref="AW25:AX25"/>
    <mergeCell ref="AU26:AV26"/>
    <mergeCell ref="AG26:AH26"/>
    <mergeCell ref="BM25:BN25"/>
    <mergeCell ref="AY25:AZ25"/>
    <mergeCell ref="BC25:BD25"/>
    <mergeCell ref="BM26:BN26"/>
    <mergeCell ref="AY26:AZ26"/>
    <mergeCell ref="BI26:BJ26"/>
    <mergeCell ref="BK25:BL25"/>
    <mergeCell ref="BA28:BB28"/>
    <mergeCell ref="BG25:BH25"/>
    <mergeCell ref="BI25:BJ25"/>
    <mergeCell ref="BK26:BL26"/>
    <mergeCell ref="BA26:BB26"/>
    <mergeCell ref="BK27:BL27"/>
    <mergeCell ref="BE27:BF27"/>
    <mergeCell ref="BG27:BH27"/>
    <mergeCell ref="BI27:BJ27"/>
    <mergeCell ref="BA27:BB27"/>
    <mergeCell ref="BC27:BD27"/>
    <mergeCell ref="AY27:AZ27"/>
    <mergeCell ref="O27:P27"/>
    <mergeCell ref="Q27:R27"/>
    <mergeCell ref="S27:T27"/>
    <mergeCell ref="AO27:AP27"/>
    <mergeCell ref="AG27:AH27"/>
    <mergeCell ref="AI27:AJ27"/>
    <mergeCell ref="AC27:AD27"/>
    <mergeCell ref="AE27:AF27"/>
    <mergeCell ref="Y27:Z27"/>
    <mergeCell ref="BM30:BN30"/>
    <mergeCell ref="AK28:AL28"/>
    <mergeCell ref="BM27:BN27"/>
    <mergeCell ref="C28:N28"/>
    <mergeCell ref="O28:P28"/>
    <mergeCell ref="Q28:R28"/>
    <mergeCell ref="S28:T28"/>
    <mergeCell ref="AA27:AB27"/>
    <mergeCell ref="BE28:BF28"/>
    <mergeCell ref="AC28:AD28"/>
    <mergeCell ref="AM28:AN28"/>
    <mergeCell ref="AO28:AP28"/>
    <mergeCell ref="U28:V28"/>
    <mergeCell ref="W28:X28"/>
    <mergeCell ref="Y28:Z28"/>
    <mergeCell ref="AA28:AB28"/>
    <mergeCell ref="AE28:AF28"/>
    <mergeCell ref="AG28:AH28"/>
    <mergeCell ref="AI28:AJ28"/>
    <mergeCell ref="AK27:AL27"/>
    <mergeCell ref="AM27:AN27"/>
    <mergeCell ref="U27:V27"/>
    <mergeCell ref="W27:X27"/>
    <mergeCell ref="C27:N27"/>
    <mergeCell ref="AQ27:AR27"/>
    <mergeCell ref="AS27:AT27"/>
    <mergeCell ref="BI28:BJ28"/>
    <mergeCell ref="BM29:BN29"/>
    <mergeCell ref="AW27:AX27"/>
    <mergeCell ref="BG28:BH28"/>
    <mergeCell ref="BM28:BN28"/>
    <mergeCell ref="AQ28:AR28"/>
    <mergeCell ref="AS28:AT28"/>
    <mergeCell ref="AU28:AV28"/>
    <mergeCell ref="AW28:AX28"/>
    <mergeCell ref="AY28:AZ28"/>
    <mergeCell ref="BC28:BD28"/>
    <mergeCell ref="AU27:AV27"/>
    <mergeCell ref="AY32:AZ32"/>
    <mergeCell ref="BK28:BL28"/>
    <mergeCell ref="AQ32:AR32"/>
    <mergeCell ref="AS32:AT32"/>
    <mergeCell ref="AS29:AT29"/>
    <mergeCell ref="BA31:BB31"/>
    <mergeCell ref="AU30:AV30"/>
    <mergeCell ref="AU31:AV31"/>
    <mergeCell ref="AW30:AX30"/>
    <mergeCell ref="AW31:AX31"/>
    <mergeCell ref="AU32:AV32"/>
    <mergeCell ref="AW32:AX32"/>
    <mergeCell ref="BA32:BB32"/>
    <mergeCell ref="AY30:AZ30"/>
    <mergeCell ref="AY31:AZ31"/>
    <mergeCell ref="BC32:BD32"/>
    <mergeCell ref="BA29:BB29"/>
    <mergeCell ref="BC29:BD29"/>
    <mergeCell ref="BC30:BD30"/>
    <mergeCell ref="BK30:BL30"/>
    <mergeCell ref="BK29:BL29"/>
    <mergeCell ref="BM31:BN31"/>
    <mergeCell ref="BK31:BL31"/>
    <mergeCell ref="AK32:AL32"/>
    <mergeCell ref="BA30:BB30"/>
    <mergeCell ref="Y45:AD45"/>
    <mergeCell ref="C44:AD44"/>
    <mergeCell ref="AO32:AP32"/>
    <mergeCell ref="C45:D45"/>
    <mergeCell ref="E45:M45"/>
    <mergeCell ref="N45:R45"/>
    <mergeCell ref="S45:X45"/>
    <mergeCell ref="AM32:AN32"/>
    <mergeCell ref="AC32:AD32"/>
    <mergeCell ref="AE32:AF32"/>
    <mergeCell ref="AG32:AH32"/>
    <mergeCell ref="AI32:AJ32"/>
    <mergeCell ref="BM32:BN32"/>
    <mergeCell ref="BE32:BF32"/>
    <mergeCell ref="BG32:BH32"/>
    <mergeCell ref="BI32:BJ32"/>
    <mergeCell ref="BK32:BL32"/>
    <mergeCell ref="BC31:BD31"/>
    <mergeCell ref="AC35:AD35"/>
    <mergeCell ref="AE35:AF35"/>
    <mergeCell ref="AB55:BJ55"/>
    <mergeCell ref="C32:N32"/>
    <mergeCell ref="O32:P32"/>
    <mergeCell ref="Q32:R32"/>
    <mergeCell ref="S32:T32"/>
    <mergeCell ref="U32:V32"/>
    <mergeCell ref="W32:X32"/>
    <mergeCell ref="Y32:Z32"/>
    <mergeCell ref="AA32:AB32"/>
    <mergeCell ref="Y46:AD46"/>
    <mergeCell ref="C48:D48"/>
    <mergeCell ref="E48:N48"/>
    <mergeCell ref="O48:T48"/>
    <mergeCell ref="U48:Z48"/>
    <mergeCell ref="AG35:AH35"/>
    <mergeCell ref="AI35:AJ35"/>
    <mergeCell ref="C35:N35"/>
    <mergeCell ref="O35:P35"/>
    <mergeCell ref="Q35:R35"/>
    <mergeCell ref="S35:T35"/>
    <mergeCell ref="U35:V35"/>
    <mergeCell ref="W35:X35"/>
    <mergeCell ref="BI35:BJ35"/>
    <mergeCell ref="S40:T40"/>
    <mergeCell ref="B59:U59"/>
    <mergeCell ref="C49:D49"/>
    <mergeCell ref="E49:N49"/>
    <mergeCell ref="O49:T49"/>
    <mergeCell ref="U49:Z49"/>
    <mergeCell ref="B51:U51"/>
    <mergeCell ref="B52:M52"/>
    <mergeCell ref="B55:U55"/>
    <mergeCell ref="C46:D46"/>
    <mergeCell ref="E46:M46"/>
    <mergeCell ref="N46:R46"/>
    <mergeCell ref="S46:X46"/>
    <mergeCell ref="B56:U56"/>
    <mergeCell ref="B58:U5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colBreaks count="1" manualBreakCount="1">
    <brk id="6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E916A-5693-4A98-A338-2286DBEB0722}">
  <sheetPr>
    <pageSetUpPr fitToPage="1"/>
  </sheetPr>
  <dimension ref="A1:BN59"/>
  <sheetViews>
    <sheetView view="pageBreakPreview" topLeftCell="A19" zoomScale="75" zoomScaleNormal="75" zoomScaleSheetLayoutView="75" workbookViewId="0">
      <selection activeCell="AU32" sqref="AU32"/>
    </sheetView>
  </sheetViews>
  <sheetFormatPr defaultColWidth="9.140625" defaultRowHeight="12.75"/>
  <cols>
    <col min="1" max="1" width="3.5703125" style="1" customWidth="1"/>
    <col min="2" max="2" width="9.7109375" style="1" customWidth="1"/>
    <col min="3" max="3" width="2.5703125" style="1" customWidth="1"/>
    <col min="4" max="4" width="2.7109375" style="1" customWidth="1"/>
    <col min="5" max="5" width="3" style="1" customWidth="1"/>
    <col min="6" max="6" width="2.85546875" style="1" customWidth="1"/>
    <col min="7" max="7" width="5.5703125" style="1" customWidth="1"/>
    <col min="8" max="8" width="2.85546875" style="1" customWidth="1"/>
    <col min="9" max="9" width="3" style="1" customWidth="1"/>
    <col min="10" max="11" width="2.7109375" style="1" customWidth="1"/>
    <col min="12" max="12" width="2.42578125" style="1" customWidth="1"/>
    <col min="13" max="13" width="5.140625" style="1" customWidth="1"/>
    <col min="14" max="14" width="10.5703125" style="1" customWidth="1"/>
    <col min="15" max="15" width="3.140625" style="1" customWidth="1"/>
    <col min="16" max="16" width="3.7109375" style="1" customWidth="1"/>
    <col min="17" max="17" width="2.5703125" style="1" customWidth="1"/>
    <col min="18" max="18" width="3.28515625" style="1" customWidth="1"/>
    <col min="19" max="20" width="3" style="1" customWidth="1"/>
    <col min="21" max="21" width="2.85546875" style="1" customWidth="1"/>
    <col min="22" max="22" width="2.7109375" style="1" customWidth="1"/>
    <col min="23" max="24" width="2.85546875" style="1" customWidth="1"/>
    <col min="25" max="25" width="3" style="1" customWidth="1"/>
    <col min="26" max="26" width="3.28515625" style="1" customWidth="1"/>
    <col min="27" max="27" width="3" style="1" customWidth="1"/>
    <col min="28" max="29" width="2.85546875" style="1" customWidth="1"/>
    <col min="30" max="30" width="3.28515625" style="1" customWidth="1"/>
    <col min="31" max="31" width="2.5703125" style="1" customWidth="1"/>
    <col min="32" max="32" width="2.42578125" style="1" customWidth="1"/>
    <col min="33" max="33" width="2.7109375" style="1" customWidth="1"/>
    <col min="34" max="34" width="3" style="1" customWidth="1"/>
    <col min="35" max="35" width="3.28515625" style="1" customWidth="1"/>
    <col min="36" max="36" width="4.28515625" style="1" customWidth="1"/>
    <col min="37" max="37" width="2.7109375" style="1" customWidth="1"/>
    <col min="38" max="38" width="3" style="1" customWidth="1"/>
    <col min="39" max="39" width="3.140625" style="1" customWidth="1"/>
    <col min="40" max="40" width="3.5703125" style="1" customWidth="1"/>
    <col min="41" max="42" width="2.7109375" style="1" customWidth="1"/>
    <col min="43" max="43" width="3" style="1" customWidth="1"/>
    <col min="44" max="45" width="2.7109375" style="1" customWidth="1"/>
    <col min="46" max="46" width="3.28515625" style="1" customWidth="1"/>
    <col min="47" max="47" width="2.7109375" style="1" customWidth="1"/>
    <col min="48" max="48" width="2.85546875" style="1" customWidth="1"/>
    <col min="49" max="49" width="3" style="1" customWidth="1"/>
    <col min="50" max="50" width="2.85546875" style="1" customWidth="1"/>
    <col min="51" max="51" width="2.5703125" style="1" customWidth="1"/>
    <col min="52" max="52" width="2.7109375" style="1" customWidth="1"/>
    <col min="53" max="54" width="2.85546875" style="1" customWidth="1"/>
    <col min="55" max="55" width="2.28515625" style="1" customWidth="1"/>
    <col min="56" max="56" width="3" style="1" customWidth="1"/>
    <col min="57" max="60" width="2.85546875" style="1" customWidth="1"/>
    <col min="61" max="61" width="3.7109375" style="1" customWidth="1"/>
    <col min="62" max="62" width="2.140625" style="1" customWidth="1"/>
    <col min="63" max="63" width="3.140625" style="1" customWidth="1"/>
    <col min="64" max="64" width="2.7109375" style="1" customWidth="1"/>
    <col min="65" max="65" width="2.28515625" style="1" customWidth="1"/>
    <col min="66" max="66" width="11" style="1" customWidth="1"/>
    <col min="67" max="16384" width="9.140625" style="1"/>
  </cols>
  <sheetData>
    <row r="1" spans="1:66" ht="15" customHeight="1">
      <c r="A1" s="150" t="s">
        <v>84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4"/>
      <c r="O1" s="14"/>
      <c r="P1" s="14"/>
      <c r="Q1" s="14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14"/>
      <c r="BJ1" s="14"/>
    </row>
    <row r="2" spans="1:66" ht="15" customHeight="1">
      <c r="A2" s="151" t="s">
        <v>83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4"/>
      <c r="O2" s="14"/>
      <c r="P2" s="14"/>
      <c r="Q2" s="14"/>
      <c r="R2" s="152" t="s">
        <v>82</v>
      </c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</row>
    <row r="3" spans="1:66" ht="15" customHeight="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4"/>
      <c r="O3" s="14"/>
      <c r="P3" s="14"/>
      <c r="Q3" s="14"/>
      <c r="R3" s="153" t="s">
        <v>81</v>
      </c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</row>
    <row r="4" spans="1:66" ht="15" customHeight="1">
      <c r="A4" s="165" t="s">
        <v>80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47"/>
      <c r="O4" s="47"/>
      <c r="P4" s="47"/>
      <c r="Q4" s="47"/>
      <c r="R4" s="166" t="s">
        <v>79</v>
      </c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</row>
    <row r="5" spans="1:66" ht="15" customHeight="1">
      <c r="A5" s="165" t="s">
        <v>78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4"/>
      <c r="O5" s="14"/>
      <c r="P5" s="14"/>
      <c r="Q5" s="14"/>
      <c r="R5" s="167" t="s">
        <v>77</v>
      </c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</row>
    <row r="6" spans="1:66" ht="1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4"/>
      <c r="P6" s="14"/>
      <c r="Q6" s="14"/>
      <c r="R6" s="153" t="s">
        <v>76</v>
      </c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</row>
    <row r="7" spans="1:66" ht="15" customHeight="1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72" t="s">
        <v>115</v>
      </c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</row>
    <row r="8" spans="1:66" ht="15" customHeight="1" thickBo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14"/>
      <c r="P8" s="14"/>
      <c r="Q8" s="14"/>
      <c r="R8" s="172" t="s">
        <v>74</v>
      </c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</row>
    <row r="9" spans="1:66" ht="15" customHeight="1" thickBot="1">
      <c r="A9" s="168" t="s">
        <v>12</v>
      </c>
      <c r="B9" s="125" t="s">
        <v>73</v>
      </c>
      <c r="C9" s="127" t="s">
        <v>72</v>
      </c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9"/>
      <c r="O9" s="133" t="s">
        <v>71</v>
      </c>
      <c r="P9" s="134"/>
      <c r="Q9" s="187" t="s">
        <v>9</v>
      </c>
      <c r="R9" s="188"/>
      <c r="S9" s="188"/>
      <c r="T9" s="188"/>
      <c r="U9" s="188"/>
      <c r="V9" s="188"/>
      <c r="W9" s="188"/>
      <c r="X9" s="188"/>
      <c r="Y9" s="45" t="s">
        <v>114</v>
      </c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 t="s">
        <v>68</v>
      </c>
      <c r="AK9" s="44"/>
      <c r="AL9" s="43"/>
      <c r="AM9" s="43"/>
      <c r="AN9" s="43"/>
      <c r="AO9" s="43"/>
      <c r="AP9" s="43"/>
      <c r="AQ9" s="43"/>
      <c r="AR9" s="42"/>
      <c r="AS9" s="45" t="s">
        <v>113</v>
      </c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 t="s">
        <v>112</v>
      </c>
      <c r="BE9" s="44"/>
      <c r="BF9" s="43"/>
      <c r="BG9" s="43"/>
      <c r="BH9" s="43"/>
      <c r="BI9" s="43"/>
      <c r="BJ9" s="43"/>
      <c r="BK9" s="43"/>
      <c r="BL9" s="42"/>
      <c r="BM9" s="144" t="s">
        <v>67</v>
      </c>
      <c r="BN9" s="145"/>
    </row>
    <row r="10" spans="1:66" ht="15" customHeight="1" thickBot="1">
      <c r="A10" s="169"/>
      <c r="B10" s="126"/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2"/>
      <c r="O10" s="135"/>
      <c r="P10" s="136"/>
      <c r="Q10" s="139" t="s">
        <v>66</v>
      </c>
      <c r="R10" s="140"/>
      <c r="S10" s="139" t="s">
        <v>65</v>
      </c>
      <c r="T10" s="140"/>
      <c r="U10" s="139" t="s">
        <v>64</v>
      </c>
      <c r="V10" s="140"/>
      <c r="W10" s="139" t="s">
        <v>63</v>
      </c>
      <c r="X10" s="140"/>
      <c r="Y10" s="137" t="s">
        <v>57</v>
      </c>
      <c r="Z10" s="141"/>
      <c r="AA10" s="177" t="s">
        <v>62</v>
      </c>
      <c r="AB10" s="178"/>
      <c r="AC10" s="178"/>
      <c r="AD10" s="178"/>
      <c r="AE10" s="178"/>
      <c r="AF10" s="178"/>
      <c r="AG10" s="178"/>
      <c r="AH10" s="179"/>
      <c r="AI10" s="137" t="s">
        <v>61</v>
      </c>
      <c r="AJ10" s="138"/>
      <c r="AK10" s="139" t="s">
        <v>60</v>
      </c>
      <c r="AL10" s="140"/>
      <c r="AM10" s="139" t="s">
        <v>59</v>
      </c>
      <c r="AN10" s="158"/>
      <c r="AO10" s="159" t="s">
        <v>58</v>
      </c>
      <c r="AP10" s="160"/>
      <c r="AQ10" s="160"/>
      <c r="AR10" s="161"/>
      <c r="AS10" s="158" t="s">
        <v>57</v>
      </c>
      <c r="AT10" s="158"/>
      <c r="AU10" s="155" t="s">
        <v>62</v>
      </c>
      <c r="AV10" s="156"/>
      <c r="AW10" s="156"/>
      <c r="AX10" s="156"/>
      <c r="AY10" s="156"/>
      <c r="AZ10" s="156"/>
      <c r="BA10" s="156"/>
      <c r="BB10" s="157"/>
      <c r="BC10" s="158" t="s">
        <v>61</v>
      </c>
      <c r="BD10" s="140"/>
      <c r="BE10" s="139" t="s">
        <v>60</v>
      </c>
      <c r="BF10" s="140"/>
      <c r="BG10" s="139" t="s">
        <v>59</v>
      </c>
      <c r="BH10" s="158"/>
      <c r="BI10" s="159" t="s">
        <v>58</v>
      </c>
      <c r="BJ10" s="160"/>
      <c r="BK10" s="160"/>
      <c r="BL10" s="160"/>
      <c r="BM10" s="146"/>
      <c r="BN10" s="147"/>
    </row>
    <row r="11" spans="1:66" ht="15" customHeight="1" thickBot="1">
      <c r="A11" s="169"/>
      <c r="B11" s="126"/>
      <c r="C11" s="130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2"/>
      <c r="O11" s="135"/>
      <c r="P11" s="136"/>
      <c r="Q11" s="137"/>
      <c r="R11" s="141"/>
      <c r="S11" s="137"/>
      <c r="T11" s="141"/>
      <c r="U11" s="137"/>
      <c r="V11" s="141"/>
      <c r="W11" s="137"/>
      <c r="X11" s="141"/>
      <c r="Y11" s="137"/>
      <c r="Z11" s="138"/>
      <c r="AA11" s="139" t="s">
        <v>57</v>
      </c>
      <c r="AB11" s="140"/>
      <c r="AC11" s="189" t="s">
        <v>56</v>
      </c>
      <c r="AD11" s="190"/>
      <c r="AE11" s="190"/>
      <c r="AF11" s="190"/>
      <c r="AG11" s="190"/>
      <c r="AH11" s="191"/>
      <c r="AI11" s="137"/>
      <c r="AJ11" s="138"/>
      <c r="AK11" s="137"/>
      <c r="AL11" s="141"/>
      <c r="AM11" s="137"/>
      <c r="AN11" s="138"/>
      <c r="AO11" s="162"/>
      <c r="AP11" s="163"/>
      <c r="AQ11" s="163"/>
      <c r="AR11" s="164"/>
      <c r="AS11" s="138"/>
      <c r="AT11" s="141"/>
      <c r="AU11" s="137" t="s">
        <v>57</v>
      </c>
      <c r="AV11" s="138"/>
      <c r="AW11" s="155" t="s">
        <v>56</v>
      </c>
      <c r="AX11" s="156"/>
      <c r="AY11" s="156"/>
      <c r="AZ11" s="156"/>
      <c r="BA11" s="156"/>
      <c r="BB11" s="157"/>
      <c r="BC11" s="137"/>
      <c r="BD11" s="141"/>
      <c r="BE11" s="137"/>
      <c r="BF11" s="141"/>
      <c r="BG11" s="137"/>
      <c r="BH11" s="138"/>
      <c r="BI11" s="162"/>
      <c r="BJ11" s="163"/>
      <c r="BK11" s="163"/>
      <c r="BL11" s="163"/>
      <c r="BM11" s="146"/>
      <c r="BN11" s="147"/>
    </row>
    <row r="12" spans="1:66" ht="15" customHeight="1">
      <c r="A12" s="169"/>
      <c r="B12" s="126"/>
      <c r="C12" s="130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2"/>
      <c r="O12" s="135"/>
      <c r="P12" s="136"/>
      <c r="Q12" s="137"/>
      <c r="R12" s="141"/>
      <c r="S12" s="137"/>
      <c r="T12" s="141"/>
      <c r="U12" s="137"/>
      <c r="V12" s="141"/>
      <c r="W12" s="137"/>
      <c r="X12" s="141"/>
      <c r="Y12" s="137"/>
      <c r="Z12" s="138"/>
      <c r="AA12" s="137"/>
      <c r="AB12" s="141"/>
      <c r="AC12" s="138" t="s">
        <v>55</v>
      </c>
      <c r="AD12" s="141"/>
      <c r="AE12" s="137" t="s">
        <v>54</v>
      </c>
      <c r="AF12" s="141"/>
      <c r="AG12" s="137" t="s">
        <v>53</v>
      </c>
      <c r="AH12" s="141"/>
      <c r="AI12" s="137"/>
      <c r="AJ12" s="138"/>
      <c r="AK12" s="137"/>
      <c r="AL12" s="141"/>
      <c r="AM12" s="137"/>
      <c r="AN12" s="138"/>
      <c r="AO12" s="192" t="s">
        <v>52</v>
      </c>
      <c r="AP12" s="193"/>
      <c r="AQ12" s="192" t="s">
        <v>13</v>
      </c>
      <c r="AR12" s="193"/>
      <c r="AS12" s="138"/>
      <c r="AT12" s="141"/>
      <c r="AU12" s="137"/>
      <c r="AV12" s="138"/>
      <c r="AW12" s="173" t="s">
        <v>55</v>
      </c>
      <c r="AX12" s="125"/>
      <c r="AY12" s="137" t="s">
        <v>54</v>
      </c>
      <c r="AZ12" s="141"/>
      <c r="BA12" s="137" t="s">
        <v>53</v>
      </c>
      <c r="BB12" s="141"/>
      <c r="BC12" s="137"/>
      <c r="BD12" s="141"/>
      <c r="BE12" s="137"/>
      <c r="BF12" s="141"/>
      <c r="BG12" s="137"/>
      <c r="BH12" s="138"/>
      <c r="BI12" s="139" t="s">
        <v>52</v>
      </c>
      <c r="BJ12" s="140"/>
      <c r="BK12" s="137" t="s">
        <v>13</v>
      </c>
      <c r="BL12" s="138"/>
      <c r="BM12" s="146"/>
      <c r="BN12" s="147"/>
    </row>
    <row r="13" spans="1:66" ht="15" customHeight="1">
      <c r="A13" s="169"/>
      <c r="B13" s="126"/>
      <c r="C13" s="130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2"/>
      <c r="O13" s="135"/>
      <c r="P13" s="136"/>
      <c r="Q13" s="137"/>
      <c r="R13" s="141"/>
      <c r="S13" s="137"/>
      <c r="T13" s="141"/>
      <c r="U13" s="137"/>
      <c r="V13" s="141"/>
      <c r="W13" s="137"/>
      <c r="X13" s="141"/>
      <c r="Y13" s="137"/>
      <c r="Z13" s="138"/>
      <c r="AA13" s="137"/>
      <c r="AB13" s="141"/>
      <c r="AC13" s="138"/>
      <c r="AD13" s="141"/>
      <c r="AE13" s="137"/>
      <c r="AF13" s="141"/>
      <c r="AG13" s="137"/>
      <c r="AH13" s="141"/>
      <c r="AI13" s="137"/>
      <c r="AJ13" s="138"/>
      <c r="AK13" s="137"/>
      <c r="AL13" s="141"/>
      <c r="AM13" s="137"/>
      <c r="AN13" s="138"/>
      <c r="AO13" s="194"/>
      <c r="AP13" s="195"/>
      <c r="AQ13" s="194"/>
      <c r="AR13" s="195"/>
      <c r="AS13" s="138"/>
      <c r="AT13" s="141"/>
      <c r="AU13" s="137"/>
      <c r="AV13" s="138"/>
      <c r="AW13" s="174"/>
      <c r="AX13" s="126"/>
      <c r="AY13" s="137"/>
      <c r="AZ13" s="141"/>
      <c r="BA13" s="137"/>
      <c r="BB13" s="141"/>
      <c r="BC13" s="137"/>
      <c r="BD13" s="141"/>
      <c r="BE13" s="137"/>
      <c r="BF13" s="141"/>
      <c r="BG13" s="137"/>
      <c r="BH13" s="138"/>
      <c r="BI13" s="137"/>
      <c r="BJ13" s="141"/>
      <c r="BK13" s="137"/>
      <c r="BL13" s="138"/>
      <c r="BM13" s="146"/>
      <c r="BN13" s="147"/>
    </row>
    <row r="14" spans="1:66" ht="15" customHeight="1">
      <c r="A14" s="170"/>
      <c r="B14" s="126"/>
      <c r="C14" s="130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2"/>
      <c r="O14" s="135"/>
      <c r="P14" s="136"/>
      <c r="Q14" s="137"/>
      <c r="R14" s="141"/>
      <c r="S14" s="137"/>
      <c r="T14" s="141"/>
      <c r="U14" s="137"/>
      <c r="V14" s="141"/>
      <c r="W14" s="137"/>
      <c r="X14" s="141"/>
      <c r="Y14" s="137"/>
      <c r="Z14" s="138"/>
      <c r="AA14" s="137"/>
      <c r="AB14" s="141"/>
      <c r="AC14" s="138"/>
      <c r="AD14" s="141"/>
      <c r="AE14" s="137"/>
      <c r="AF14" s="141"/>
      <c r="AG14" s="137"/>
      <c r="AH14" s="141"/>
      <c r="AI14" s="137"/>
      <c r="AJ14" s="138"/>
      <c r="AK14" s="137"/>
      <c r="AL14" s="141"/>
      <c r="AM14" s="137"/>
      <c r="AN14" s="138"/>
      <c r="AO14" s="196"/>
      <c r="AP14" s="197"/>
      <c r="AQ14" s="196"/>
      <c r="AR14" s="197"/>
      <c r="AS14" s="138"/>
      <c r="AT14" s="141"/>
      <c r="AU14" s="137"/>
      <c r="AV14" s="138"/>
      <c r="AW14" s="174"/>
      <c r="AX14" s="126"/>
      <c r="AY14" s="137"/>
      <c r="AZ14" s="141"/>
      <c r="BA14" s="137"/>
      <c r="BB14" s="141"/>
      <c r="BC14" s="137"/>
      <c r="BD14" s="141"/>
      <c r="BE14" s="137"/>
      <c r="BF14" s="141"/>
      <c r="BG14" s="137"/>
      <c r="BH14" s="138"/>
      <c r="BI14" s="137"/>
      <c r="BJ14" s="141"/>
      <c r="BK14" s="137"/>
      <c r="BL14" s="138"/>
      <c r="BM14" s="146"/>
      <c r="BN14" s="147"/>
    </row>
    <row r="15" spans="1:66" ht="15" customHeight="1" thickBot="1">
      <c r="A15" s="171"/>
      <c r="B15" s="126"/>
      <c r="C15" s="130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2"/>
      <c r="O15" s="135"/>
      <c r="P15" s="136"/>
      <c r="Q15" s="137"/>
      <c r="R15" s="141"/>
      <c r="S15" s="137"/>
      <c r="T15" s="141"/>
      <c r="U15" s="137"/>
      <c r="V15" s="141"/>
      <c r="W15" s="137"/>
      <c r="X15" s="141"/>
      <c r="Y15" s="137"/>
      <c r="Z15" s="138"/>
      <c r="AA15" s="137"/>
      <c r="AB15" s="141"/>
      <c r="AC15" s="138"/>
      <c r="AD15" s="141"/>
      <c r="AE15" s="137"/>
      <c r="AF15" s="141"/>
      <c r="AG15" s="137"/>
      <c r="AH15" s="141"/>
      <c r="AI15" s="137"/>
      <c r="AJ15" s="138"/>
      <c r="AK15" s="137"/>
      <c r="AL15" s="141"/>
      <c r="AM15" s="137"/>
      <c r="AN15" s="138"/>
      <c r="AO15" s="196"/>
      <c r="AP15" s="197"/>
      <c r="AQ15" s="196"/>
      <c r="AR15" s="197"/>
      <c r="AS15" s="138"/>
      <c r="AT15" s="141"/>
      <c r="AU15" s="137"/>
      <c r="AV15" s="138"/>
      <c r="AW15" s="174"/>
      <c r="AX15" s="126"/>
      <c r="AY15" s="137"/>
      <c r="AZ15" s="141"/>
      <c r="BA15" s="137"/>
      <c r="BB15" s="141"/>
      <c r="BC15" s="137"/>
      <c r="BD15" s="141"/>
      <c r="BE15" s="137"/>
      <c r="BF15" s="141"/>
      <c r="BG15" s="137"/>
      <c r="BH15" s="138"/>
      <c r="BI15" s="137"/>
      <c r="BJ15" s="141"/>
      <c r="BK15" s="137"/>
      <c r="BL15" s="138"/>
      <c r="BM15" s="146"/>
      <c r="BN15" s="147"/>
    </row>
    <row r="16" spans="1:66" ht="27" customHeight="1" thickBot="1">
      <c r="A16" s="59">
        <v>1</v>
      </c>
      <c r="B16" s="58" t="s">
        <v>46</v>
      </c>
      <c r="C16" s="184" t="s">
        <v>45</v>
      </c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6"/>
      <c r="O16" s="213">
        <v>3</v>
      </c>
      <c r="P16" s="214"/>
      <c r="Q16" s="215">
        <f t="shared" ref="Q16:Q30" si="0">O16*30</f>
        <v>90</v>
      </c>
      <c r="R16" s="215"/>
      <c r="S16" s="213">
        <v>180</v>
      </c>
      <c r="T16" s="214"/>
      <c r="U16" s="213">
        <v>90</v>
      </c>
      <c r="V16" s="214"/>
      <c r="W16" s="213">
        <v>90</v>
      </c>
      <c r="X16" s="214"/>
      <c r="Y16" s="213">
        <v>90</v>
      </c>
      <c r="Z16" s="214"/>
      <c r="AA16" s="215">
        <f>AC16+AE16+AG16</f>
        <v>30</v>
      </c>
      <c r="AB16" s="215"/>
      <c r="AC16" s="213">
        <v>14</v>
      </c>
      <c r="AD16" s="214"/>
      <c r="AE16" s="213"/>
      <c r="AF16" s="214"/>
      <c r="AG16" s="213">
        <v>16</v>
      </c>
      <c r="AH16" s="214"/>
      <c r="AI16" s="215">
        <f>Y16-AA16</f>
        <v>60</v>
      </c>
      <c r="AJ16" s="215"/>
      <c r="AK16" s="213"/>
      <c r="AL16" s="214"/>
      <c r="AM16" s="213"/>
      <c r="AN16" s="214"/>
      <c r="AO16" s="213">
        <v>1</v>
      </c>
      <c r="AP16" s="214"/>
      <c r="AQ16" s="213"/>
      <c r="AR16" s="214"/>
      <c r="AS16" s="213"/>
      <c r="AT16" s="214"/>
      <c r="AU16" s="215"/>
      <c r="AV16" s="215"/>
      <c r="AW16" s="213"/>
      <c r="AX16" s="214"/>
      <c r="AY16" s="213"/>
      <c r="AZ16" s="214"/>
      <c r="BA16" s="213"/>
      <c r="BB16" s="214"/>
      <c r="BC16" s="215"/>
      <c r="BD16" s="215"/>
      <c r="BE16" s="213"/>
      <c r="BF16" s="214"/>
      <c r="BG16" s="213"/>
      <c r="BH16" s="214"/>
      <c r="BI16" s="213"/>
      <c r="BJ16" s="214"/>
      <c r="BK16" s="213"/>
      <c r="BL16" s="214"/>
      <c r="BM16" s="121" t="s">
        <v>44</v>
      </c>
      <c r="BN16" s="121"/>
    </row>
    <row r="17" spans="1:66" ht="24.95" customHeight="1" thickBot="1">
      <c r="A17" s="59">
        <v>2</v>
      </c>
      <c r="B17" s="58" t="s">
        <v>111</v>
      </c>
      <c r="C17" s="180" t="s">
        <v>110</v>
      </c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2"/>
      <c r="O17" s="213">
        <v>3</v>
      </c>
      <c r="P17" s="214"/>
      <c r="Q17" s="215">
        <f t="shared" si="0"/>
        <v>90</v>
      </c>
      <c r="R17" s="215"/>
      <c r="S17" s="213">
        <v>90</v>
      </c>
      <c r="T17" s="214"/>
      <c r="U17" s="213"/>
      <c r="V17" s="214"/>
      <c r="W17" s="213">
        <v>90</v>
      </c>
      <c r="X17" s="214"/>
      <c r="Y17" s="213"/>
      <c r="Z17" s="214"/>
      <c r="AA17" s="215"/>
      <c r="AB17" s="215"/>
      <c r="AC17" s="213"/>
      <c r="AD17" s="214"/>
      <c r="AE17" s="213"/>
      <c r="AF17" s="214"/>
      <c r="AG17" s="213"/>
      <c r="AH17" s="214"/>
      <c r="AI17" s="215"/>
      <c r="AJ17" s="215"/>
      <c r="AK17" s="213"/>
      <c r="AL17" s="214"/>
      <c r="AM17" s="213"/>
      <c r="AN17" s="214"/>
      <c r="AO17" s="213"/>
      <c r="AP17" s="214"/>
      <c r="AQ17" s="213"/>
      <c r="AR17" s="214"/>
      <c r="AS17" s="213">
        <v>90</v>
      </c>
      <c r="AT17" s="214"/>
      <c r="AU17" s="215">
        <f>AW17+AY17+BA17</f>
        <v>16</v>
      </c>
      <c r="AV17" s="215"/>
      <c r="AW17" s="213">
        <v>8</v>
      </c>
      <c r="AX17" s="214"/>
      <c r="AY17" s="213"/>
      <c r="AZ17" s="214"/>
      <c r="BA17" s="213">
        <v>8</v>
      </c>
      <c r="BB17" s="214"/>
      <c r="BC17" s="215">
        <f>AS17-AU17</f>
        <v>74</v>
      </c>
      <c r="BD17" s="215"/>
      <c r="BE17" s="213"/>
      <c r="BF17" s="214"/>
      <c r="BG17" s="213"/>
      <c r="BH17" s="214"/>
      <c r="BI17" s="213"/>
      <c r="BJ17" s="214"/>
      <c r="BK17" s="213">
        <v>1</v>
      </c>
      <c r="BL17" s="214"/>
      <c r="BM17" s="119" t="s">
        <v>44</v>
      </c>
      <c r="BN17" s="120"/>
    </row>
    <row r="18" spans="1:66" ht="30" customHeight="1" thickBot="1">
      <c r="A18" s="59">
        <v>3</v>
      </c>
      <c r="B18" s="58" t="s">
        <v>109</v>
      </c>
      <c r="C18" s="180" t="s">
        <v>108</v>
      </c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2"/>
      <c r="O18" s="213">
        <v>4</v>
      </c>
      <c r="P18" s="214"/>
      <c r="Q18" s="215">
        <f t="shared" si="0"/>
        <v>120</v>
      </c>
      <c r="R18" s="215"/>
      <c r="S18" s="215">
        <v>120</v>
      </c>
      <c r="T18" s="215"/>
      <c r="U18" s="215"/>
      <c r="V18" s="215"/>
      <c r="W18" s="215">
        <v>120</v>
      </c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>
        <v>120</v>
      </c>
      <c r="AT18" s="215"/>
      <c r="AU18" s="215">
        <f>AW18+AY18+BA18</f>
        <v>24</v>
      </c>
      <c r="AV18" s="215"/>
      <c r="AW18" s="215">
        <v>8</v>
      </c>
      <c r="AX18" s="215"/>
      <c r="AY18" s="215"/>
      <c r="AZ18" s="215"/>
      <c r="BA18" s="213">
        <v>16</v>
      </c>
      <c r="BB18" s="214"/>
      <c r="BC18" s="215">
        <f>AS18-AU18</f>
        <v>96</v>
      </c>
      <c r="BD18" s="215"/>
      <c r="BE18" s="215"/>
      <c r="BF18" s="215"/>
      <c r="BG18" s="215"/>
      <c r="BH18" s="215"/>
      <c r="BI18" s="215">
        <v>1</v>
      </c>
      <c r="BJ18" s="215"/>
      <c r="BK18" s="215"/>
      <c r="BL18" s="215"/>
      <c r="BM18" s="121" t="s">
        <v>107</v>
      </c>
      <c r="BN18" s="121"/>
    </row>
    <row r="19" spans="1:66" ht="30" customHeight="1" thickBot="1">
      <c r="A19" s="59">
        <v>4</v>
      </c>
      <c r="B19" s="58" t="s">
        <v>106</v>
      </c>
      <c r="C19" s="180" t="s">
        <v>131</v>
      </c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2"/>
      <c r="O19" s="213">
        <v>6</v>
      </c>
      <c r="P19" s="214"/>
      <c r="Q19" s="215">
        <f t="shared" si="0"/>
        <v>180</v>
      </c>
      <c r="R19" s="215"/>
      <c r="S19" s="213">
        <v>330</v>
      </c>
      <c r="T19" s="214"/>
      <c r="U19" s="213">
        <v>150</v>
      </c>
      <c r="V19" s="214"/>
      <c r="W19" s="213">
        <v>150</v>
      </c>
      <c r="X19" s="214"/>
      <c r="Y19" s="215">
        <v>150</v>
      </c>
      <c r="Z19" s="215"/>
      <c r="AA19" s="215">
        <f>AC19+AE19+AG19</f>
        <v>46</v>
      </c>
      <c r="AB19" s="215"/>
      <c r="AC19" s="215">
        <v>14</v>
      </c>
      <c r="AD19" s="215"/>
      <c r="AE19" s="215"/>
      <c r="AF19" s="215"/>
      <c r="AG19" s="215">
        <v>32</v>
      </c>
      <c r="AH19" s="215"/>
      <c r="AI19" s="215">
        <f>Y19-AA19</f>
        <v>104</v>
      </c>
      <c r="AJ19" s="215"/>
      <c r="AK19" s="215"/>
      <c r="AL19" s="215"/>
      <c r="AM19" s="215"/>
      <c r="AN19" s="215"/>
      <c r="AO19" s="215">
        <v>1</v>
      </c>
      <c r="AP19" s="215"/>
      <c r="AQ19" s="215"/>
      <c r="AR19" s="215"/>
      <c r="AS19" s="213"/>
      <c r="AT19" s="214"/>
      <c r="AU19" s="215"/>
      <c r="AV19" s="215"/>
      <c r="AW19" s="213"/>
      <c r="AX19" s="214"/>
      <c r="AY19" s="213"/>
      <c r="AZ19" s="214"/>
      <c r="BA19" s="213"/>
      <c r="BB19" s="214"/>
      <c r="BC19" s="215"/>
      <c r="BD19" s="215"/>
      <c r="BE19" s="213"/>
      <c r="BF19" s="214"/>
      <c r="BG19" s="213"/>
      <c r="BH19" s="214"/>
      <c r="BI19" s="213"/>
      <c r="BJ19" s="214"/>
      <c r="BK19" s="213"/>
      <c r="BL19" s="214"/>
      <c r="BM19" s="121" t="s">
        <v>27</v>
      </c>
      <c r="BN19" s="121"/>
    </row>
    <row r="20" spans="1:66" ht="30" customHeight="1" thickBot="1">
      <c r="A20" s="59">
        <v>5</v>
      </c>
      <c r="B20" s="58" t="s">
        <v>105</v>
      </c>
      <c r="C20" s="180" t="s">
        <v>104</v>
      </c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2"/>
      <c r="O20" s="213">
        <v>3</v>
      </c>
      <c r="P20" s="214"/>
      <c r="Q20" s="215">
        <f t="shared" si="0"/>
        <v>90</v>
      </c>
      <c r="R20" s="215"/>
      <c r="S20" s="213">
        <v>90</v>
      </c>
      <c r="T20" s="214"/>
      <c r="U20" s="213"/>
      <c r="V20" s="214"/>
      <c r="W20" s="213">
        <v>90</v>
      </c>
      <c r="X20" s="214"/>
      <c r="Y20" s="215">
        <v>90</v>
      </c>
      <c r="Z20" s="215"/>
      <c r="AA20" s="215">
        <f>AC20+AE20+AG20</f>
        <v>30</v>
      </c>
      <c r="AB20" s="215"/>
      <c r="AC20" s="215">
        <v>14</v>
      </c>
      <c r="AD20" s="215"/>
      <c r="AE20" s="215"/>
      <c r="AF20" s="215"/>
      <c r="AG20" s="213">
        <v>16</v>
      </c>
      <c r="AH20" s="214"/>
      <c r="AI20" s="215">
        <f>Y20-AA20</f>
        <v>60</v>
      </c>
      <c r="AJ20" s="215"/>
      <c r="AK20" s="215"/>
      <c r="AL20" s="215"/>
      <c r="AM20" s="215"/>
      <c r="AN20" s="215"/>
      <c r="AO20" s="215"/>
      <c r="AP20" s="215"/>
      <c r="AQ20" s="215">
        <v>1</v>
      </c>
      <c r="AR20" s="215"/>
      <c r="AS20" s="213"/>
      <c r="AT20" s="214"/>
      <c r="AU20" s="215"/>
      <c r="AV20" s="215"/>
      <c r="AW20" s="213"/>
      <c r="AX20" s="214"/>
      <c r="AY20" s="213"/>
      <c r="AZ20" s="214"/>
      <c r="BA20" s="213"/>
      <c r="BB20" s="214"/>
      <c r="BC20" s="215"/>
      <c r="BD20" s="215"/>
      <c r="BE20" s="213"/>
      <c r="BF20" s="214"/>
      <c r="BG20" s="213"/>
      <c r="BH20" s="214"/>
      <c r="BI20" s="213"/>
      <c r="BJ20" s="214"/>
      <c r="BK20" s="213"/>
      <c r="BL20" s="214"/>
      <c r="BM20" s="121" t="s">
        <v>24</v>
      </c>
      <c r="BN20" s="121"/>
    </row>
    <row r="21" spans="1:66" ht="30" customHeight="1" thickBot="1">
      <c r="A21" s="59">
        <v>6</v>
      </c>
      <c r="B21" s="58" t="s">
        <v>103</v>
      </c>
      <c r="C21" s="180" t="s">
        <v>102</v>
      </c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2"/>
      <c r="O21" s="213">
        <v>3</v>
      </c>
      <c r="P21" s="214"/>
      <c r="Q21" s="215">
        <f t="shared" si="0"/>
        <v>90</v>
      </c>
      <c r="R21" s="215"/>
      <c r="S21" s="213">
        <v>90</v>
      </c>
      <c r="T21" s="214"/>
      <c r="U21" s="213"/>
      <c r="V21" s="214"/>
      <c r="W21" s="213">
        <v>90</v>
      </c>
      <c r="X21" s="214"/>
      <c r="Y21" s="213">
        <v>90</v>
      </c>
      <c r="Z21" s="214"/>
      <c r="AA21" s="213">
        <f>AC21+AE21+AG21</f>
        <v>30</v>
      </c>
      <c r="AB21" s="214"/>
      <c r="AC21" s="213">
        <v>14</v>
      </c>
      <c r="AD21" s="214"/>
      <c r="AE21" s="213"/>
      <c r="AF21" s="214"/>
      <c r="AG21" s="213">
        <v>16</v>
      </c>
      <c r="AH21" s="214"/>
      <c r="AI21" s="213">
        <f>Y21-AA21</f>
        <v>60</v>
      </c>
      <c r="AJ21" s="214"/>
      <c r="AK21" s="213"/>
      <c r="AL21" s="214"/>
      <c r="AM21" s="213"/>
      <c r="AN21" s="214"/>
      <c r="AO21" s="213"/>
      <c r="AP21" s="214"/>
      <c r="AQ21" s="213">
        <v>1</v>
      </c>
      <c r="AR21" s="214"/>
      <c r="AS21" s="213"/>
      <c r="AT21" s="214"/>
      <c r="AU21" s="215"/>
      <c r="AV21" s="215"/>
      <c r="AW21" s="213"/>
      <c r="AX21" s="214"/>
      <c r="AY21" s="213"/>
      <c r="AZ21" s="214"/>
      <c r="BA21" s="213"/>
      <c r="BB21" s="214"/>
      <c r="BC21" s="215"/>
      <c r="BD21" s="215"/>
      <c r="BE21" s="213"/>
      <c r="BF21" s="214"/>
      <c r="BG21" s="213"/>
      <c r="BH21" s="214"/>
      <c r="BI21" s="213"/>
      <c r="BJ21" s="214"/>
      <c r="BK21" s="213"/>
      <c r="BL21" s="214"/>
      <c r="BM21" s="121" t="s">
        <v>101</v>
      </c>
      <c r="BN21" s="121"/>
    </row>
    <row r="22" spans="1:66" ht="30" customHeight="1" thickBot="1">
      <c r="A22" s="59">
        <v>7</v>
      </c>
      <c r="B22" s="58" t="s">
        <v>100</v>
      </c>
      <c r="C22" s="180" t="s">
        <v>132</v>
      </c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2"/>
      <c r="O22" s="213">
        <v>3</v>
      </c>
      <c r="P22" s="214"/>
      <c r="Q22" s="215">
        <f t="shared" si="0"/>
        <v>90</v>
      </c>
      <c r="R22" s="215"/>
      <c r="S22" s="213">
        <v>90</v>
      </c>
      <c r="T22" s="214"/>
      <c r="U22" s="213"/>
      <c r="V22" s="214"/>
      <c r="W22" s="213">
        <v>90</v>
      </c>
      <c r="X22" s="214"/>
      <c r="Y22" s="213">
        <v>90</v>
      </c>
      <c r="Z22" s="214"/>
      <c r="AA22" s="215">
        <f>AC22+AE22+AG22</f>
        <v>30</v>
      </c>
      <c r="AB22" s="215"/>
      <c r="AC22" s="213">
        <v>14</v>
      </c>
      <c r="AD22" s="214"/>
      <c r="AE22" s="213"/>
      <c r="AF22" s="214"/>
      <c r="AG22" s="213">
        <v>16</v>
      </c>
      <c r="AH22" s="214"/>
      <c r="AI22" s="215">
        <f>Y22-AA22</f>
        <v>60</v>
      </c>
      <c r="AJ22" s="215"/>
      <c r="AK22" s="213"/>
      <c r="AL22" s="214"/>
      <c r="AM22" s="213"/>
      <c r="AN22" s="214"/>
      <c r="AO22" s="213"/>
      <c r="AP22" s="214"/>
      <c r="AQ22" s="213">
        <v>1</v>
      </c>
      <c r="AR22" s="214"/>
      <c r="AS22" s="213"/>
      <c r="AT22" s="214"/>
      <c r="AU22" s="215"/>
      <c r="AV22" s="215"/>
      <c r="AW22" s="213"/>
      <c r="AX22" s="214"/>
      <c r="AY22" s="213"/>
      <c r="AZ22" s="214"/>
      <c r="BA22" s="213"/>
      <c r="BB22" s="214"/>
      <c r="BC22" s="215"/>
      <c r="BD22" s="215"/>
      <c r="BE22" s="213"/>
      <c r="BF22" s="214"/>
      <c r="BG22" s="213"/>
      <c r="BH22" s="214"/>
      <c r="BI22" s="213"/>
      <c r="BJ22" s="214"/>
      <c r="BK22" s="213"/>
      <c r="BL22" s="214"/>
      <c r="BM22" s="121" t="s">
        <v>99</v>
      </c>
      <c r="BN22" s="121"/>
    </row>
    <row r="23" spans="1:66" ht="20.100000000000001" customHeight="1" thickBot="1">
      <c r="A23" s="59">
        <v>8</v>
      </c>
      <c r="B23" s="58" t="s">
        <v>98</v>
      </c>
      <c r="C23" s="180" t="s">
        <v>97</v>
      </c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2"/>
      <c r="O23" s="213">
        <v>3</v>
      </c>
      <c r="P23" s="214"/>
      <c r="Q23" s="215">
        <f t="shared" si="0"/>
        <v>90</v>
      </c>
      <c r="R23" s="215"/>
      <c r="S23" s="213">
        <v>90</v>
      </c>
      <c r="T23" s="214"/>
      <c r="U23" s="213"/>
      <c r="V23" s="214"/>
      <c r="W23" s="213">
        <v>90</v>
      </c>
      <c r="X23" s="214"/>
      <c r="Y23" s="215">
        <v>90</v>
      </c>
      <c r="Z23" s="215"/>
      <c r="AA23" s="215">
        <f>AC23+AE23+AG23</f>
        <v>30</v>
      </c>
      <c r="AB23" s="215"/>
      <c r="AC23" s="215">
        <v>14</v>
      </c>
      <c r="AD23" s="215"/>
      <c r="AE23" s="215"/>
      <c r="AF23" s="215"/>
      <c r="AG23" s="213">
        <v>16</v>
      </c>
      <c r="AH23" s="214"/>
      <c r="AI23" s="215">
        <f>Y23-AA23</f>
        <v>60</v>
      </c>
      <c r="AJ23" s="215"/>
      <c r="AK23" s="215"/>
      <c r="AL23" s="215"/>
      <c r="AM23" s="215"/>
      <c r="AN23" s="215"/>
      <c r="AO23" s="215">
        <v>1</v>
      </c>
      <c r="AP23" s="215"/>
      <c r="AQ23" s="215"/>
      <c r="AR23" s="215"/>
      <c r="AS23" s="213"/>
      <c r="AT23" s="214"/>
      <c r="AU23" s="215"/>
      <c r="AV23" s="215"/>
      <c r="AW23" s="213"/>
      <c r="AX23" s="214"/>
      <c r="AY23" s="213"/>
      <c r="AZ23" s="214"/>
      <c r="BA23" s="213"/>
      <c r="BB23" s="214"/>
      <c r="BC23" s="215"/>
      <c r="BD23" s="215"/>
      <c r="BE23" s="213"/>
      <c r="BF23" s="214"/>
      <c r="BG23" s="213"/>
      <c r="BH23" s="214"/>
      <c r="BI23" s="213"/>
      <c r="BJ23" s="214"/>
      <c r="BK23" s="213"/>
      <c r="BL23" s="214"/>
      <c r="BM23" s="121" t="s">
        <v>33</v>
      </c>
      <c r="BN23" s="121"/>
    </row>
    <row r="24" spans="1:66" ht="27" customHeight="1" thickBot="1">
      <c r="A24" s="59">
        <v>9</v>
      </c>
      <c r="B24" s="58" t="s">
        <v>96</v>
      </c>
      <c r="C24" s="180" t="s">
        <v>95</v>
      </c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2"/>
      <c r="O24" s="213">
        <v>4</v>
      </c>
      <c r="P24" s="214"/>
      <c r="Q24" s="215">
        <f t="shared" si="0"/>
        <v>120</v>
      </c>
      <c r="R24" s="215"/>
      <c r="S24" s="213">
        <v>120</v>
      </c>
      <c r="T24" s="214"/>
      <c r="U24" s="213"/>
      <c r="V24" s="214"/>
      <c r="W24" s="213">
        <v>120</v>
      </c>
      <c r="X24" s="214"/>
      <c r="Y24" s="213"/>
      <c r="Z24" s="214"/>
      <c r="AA24" s="215"/>
      <c r="AB24" s="215"/>
      <c r="AC24" s="213"/>
      <c r="AD24" s="214"/>
      <c r="AE24" s="213"/>
      <c r="AF24" s="214"/>
      <c r="AG24" s="213"/>
      <c r="AH24" s="214"/>
      <c r="AI24" s="215"/>
      <c r="AJ24" s="215"/>
      <c r="AK24" s="213"/>
      <c r="AL24" s="214"/>
      <c r="AM24" s="213"/>
      <c r="AN24" s="214"/>
      <c r="AO24" s="213"/>
      <c r="AP24" s="214"/>
      <c r="AQ24" s="213"/>
      <c r="AR24" s="214"/>
      <c r="AS24" s="213">
        <v>120</v>
      </c>
      <c r="AT24" s="214"/>
      <c r="AU24" s="213">
        <f>AW24+AY24+BA24</f>
        <v>16</v>
      </c>
      <c r="AV24" s="214"/>
      <c r="AW24" s="213">
        <v>8</v>
      </c>
      <c r="AX24" s="214"/>
      <c r="AY24" s="213"/>
      <c r="AZ24" s="214"/>
      <c r="BA24" s="213">
        <v>8</v>
      </c>
      <c r="BB24" s="214"/>
      <c r="BC24" s="213">
        <f>AS24-AU24</f>
        <v>104</v>
      </c>
      <c r="BD24" s="214"/>
      <c r="BE24" s="213"/>
      <c r="BF24" s="214"/>
      <c r="BG24" s="213"/>
      <c r="BH24" s="214"/>
      <c r="BI24" s="213">
        <v>1</v>
      </c>
      <c r="BJ24" s="214"/>
      <c r="BK24" s="213"/>
      <c r="BL24" s="214"/>
      <c r="BM24" s="119" t="s">
        <v>30</v>
      </c>
      <c r="BN24" s="120"/>
    </row>
    <row r="25" spans="1:66" ht="27" customHeight="1" thickBot="1">
      <c r="A25" s="59">
        <v>10</v>
      </c>
      <c r="B25" s="58" t="s">
        <v>94</v>
      </c>
      <c r="C25" s="180" t="s">
        <v>93</v>
      </c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2"/>
      <c r="O25" s="213">
        <v>5</v>
      </c>
      <c r="P25" s="214"/>
      <c r="Q25" s="215">
        <f t="shared" si="0"/>
        <v>150</v>
      </c>
      <c r="R25" s="215"/>
      <c r="S25" s="213">
        <v>120</v>
      </c>
      <c r="T25" s="214"/>
      <c r="U25" s="213"/>
      <c r="V25" s="214"/>
      <c r="W25" s="213">
        <v>120</v>
      </c>
      <c r="X25" s="214"/>
      <c r="Y25" s="213"/>
      <c r="Z25" s="214"/>
      <c r="AA25" s="215"/>
      <c r="AB25" s="215"/>
      <c r="AC25" s="213"/>
      <c r="AD25" s="214"/>
      <c r="AE25" s="213"/>
      <c r="AF25" s="214"/>
      <c r="AG25" s="213"/>
      <c r="AH25" s="214"/>
      <c r="AI25" s="215"/>
      <c r="AJ25" s="215"/>
      <c r="AK25" s="213"/>
      <c r="AL25" s="214"/>
      <c r="AM25" s="213"/>
      <c r="AN25" s="214"/>
      <c r="AO25" s="213"/>
      <c r="AP25" s="214"/>
      <c r="AQ25" s="213"/>
      <c r="AR25" s="214"/>
      <c r="AS25" s="213">
        <v>120</v>
      </c>
      <c r="AT25" s="214"/>
      <c r="AU25" s="213">
        <f>AW25+AY25+BA25</f>
        <v>24</v>
      </c>
      <c r="AV25" s="214"/>
      <c r="AW25" s="213">
        <v>8</v>
      </c>
      <c r="AX25" s="214"/>
      <c r="AY25" s="213"/>
      <c r="AZ25" s="214"/>
      <c r="BA25" s="213">
        <v>16</v>
      </c>
      <c r="BB25" s="214"/>
      <c r="BC25" s="213">
        <f>AS25-AU25</f>
        <v>96</v>
      </c>
      <c r="BD25" s="214"/>
      <c r="BE25" s="213"/>
      <c r="BF25" s="214"/>
      <c r="BG25" s="213"/>
      <c r="BH25" s="214"/>
      <c r="BI25" s="213">
        <v>1</v>
      </c>
      <c r="BJ25" s="214"/>
      <c r="BK25" s="213"/>
      <c r="BL25" s="214"/>
      <c r="BM25" s="119" t="s">
        <v>27</v>
      </c>
      <c r="BN25" s="120"/>
    </row>
    <row r="26" spans="1:66" ht="20.100000000000001" customHeight="1" thickBot="1">
      <c r="A26" s="59">
        <v>11</v>
      </c>
      <c r="B26" s="58" t="s">
        <v>92</v>
      </c>
      <c r="C26" s="180" t="s">
        <v>91</v>
      </c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2"/>
      <c r="O26" s="213">
        <v>4</v>
      </c>
      <c r="P26" s="214"/>
      <c r="Q26" s="215">
        <f t="shared" si="0"/>
        <v>120</v>
      </c>
      <c r="R26" s="215"/>
      <c r="S26" s="215">
        <v>120</v>
      </c>
      <c r="T26" s="215"/>
      <c r="U26" s="215"/>
      <c r="V26" s="215"/>
      <c r="W26" s="215">
        <v>120</v>
      </c>
      <c r="X26" s="215"/>
      <c r="Y26" s="215"/>
      <c r="Z26" s="215"/>
      <c r="AA26" s="215"/>
      <c r="AB26" s="215"/>
      <c r="AC26" s="215"/>
      <c r="AD26" s="215"/>
      <c r="AE26" s="215"/>
      <c r="AF26" s="215"/>
      <c r="AG26" s="213"/>
      <c r="AH26" s="214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>
        <v>120</v>
      </c>
      <c r="AT26" s="215"/>
      <c r="AU26" s="215">
        <f>AW26+AY26+BA26</f>
        <v>24</v>
      </c>
      <c r="AV26" s="215"/>
      <c r="AW26" s="215">
        <v>8</v>
      </c>
      <c r="AX26" s="215"/>
      <c r="AY26" s="215"/>
      <c r="AZ26" s="215"/>
      <c r="BA26" s="215">
        <v>16</v>
      </c>
      <c r="BB26" s="215"/>
      <c r="BC26" s="215">
        <f>AS26-AU26</f>
        <v>96</v>
      </c>
      <c r="BD26" s="215"/>
      <c r="BE26" s="215"/>
      <c r="BF26" s="215"/>
      <c r="BG26" s="215"/>
      <c r="BH26" s="215"/>
      <c r="BI26" s="215"/>
      <c r="BJ26" s="215"/>
      <c r="BK26" s="215">
        <v>1</v>
      </c>
      <c r="BL26" s="215"/>
      <c r="BM26" s="121" t="s">
        <v>90</v>
      </c>
      <c r="BN26" s="121"/>
    </row>
    <row r="27" spans="1:66" ht="20.100000000000001" customHeight="1" thickBot="1">
      <c r="A27" s="72">
        <v>12</v>
      </c>
      <c r="B27" s="73" t="s">
        <v>89</v>
      </c>
      <c r="C27" s="101" t="s">
        <v>19</v>
      </c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3"/>
      <c r="O27" s="201">
        <v>3</v>
      </c>
      <c r="P27" s="202"/>
      <c r="Q27" s="203">
        <f t="shared" si="0"/>
        <v>90</v>
      </c>
      <c r="R27" s="203"/>
      <c r="S27" s="201">
        <v>180</v>
      </c>
      <c r="T27" s="202"/>
      <c r="U27" s="201"/>
      <c r="V27" s="202"/>
      <c r="W27" s="201">
        <v>90</v>
      </c>
      <c r="X27" s="202"/>
      <c r="Y27" s="201">
        <v>90</v>
      </c>
      <c r="Z27" s="202"/>
      <c r="AA27" s="201">
        <f>AC27+AE27+AG27</f>
        <v>60</v>
      </c>
      <c r="AB27" s="202"/>
      <c r="AC27" s="201">
        <v>28</v>
      </c>
      <c r="AD27" s="202"/>
      <c r="AE27" s="201"/>
      <c r="AF27" s="202"/>
      <c r="AG27" s="201">
        <v>32</v>
      </c>
      <c r="AH27" s="202"/>
      <c r="AI27" s="201">
        <f>Y27-AA27</f>
        <v>30</v>
      </c>
      <c r="AJ27" s="202"/>
      <c r="AK27" s="201"/>
      <c r="AL27" s="202"/>
      <c r="AM27" s="201"/>
      <c r="AN27" s="202"/>
      <c r="AO27" s="201"/>
      <c r="AP27" s="202"/>
      <c r="AQ27" s="201">
        <v>1</v>
      </c>
      <c r="AR27" s="202"/>
      <c r="AS27" s="201"/>
      <c r="AT27" s="202"/>
      <c r="AU27" s="203"/>
      <c r="AV27" s="203"/>
      <c r="AW27" s="201"/>
      <c r="AX27" s="202"/>
      <c r="AY27" s="201"/>
      <c r="AZ27" s="202"/>
      <c r="BA27" s="201"/>
      <c r="BB27" s="202"/>
      <c r="BC27" s="203"/>
      <c r="BD27" s="203"/>
      <c r="BE27" s="201"/>
      <c r="BF27" s="202"/>
      <c r="BG27" s="201"/>
      <c r="BH27" s="202"/>
      <c r="BI27" s="201"/>
      <c r="BJ27" s="202"/>
      <c r="BK27" s="201"/>
      <c r="BL27" s="202"/>
      <c r="BM27" s="118"/>
      <c r="BN27" s="118"/>
    </row>
    <row r="28" spans="1:66" ht="20.100000000000001" customHeight="1" thickBot="1">
      <c r="A28" s="72">
        <v>13</v>
      </c>
      <c r="B28" s="73" t="s">
        <v>88</v>
      </c>
      <c r="C28" s="101" t="s">
        <v>19</v>
      </c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3"/>
      <c r="O28" s="201">
        <v>3</v>
      </c>
      <c r="P28" s="202"/>
      <c r="Q28" s="203">
        <f t="shared" si="0"/>
        <v>90</v>
      </c>
      <c r="R28" s="203"/>
      <c r="S28" s="201">
        <v>180</v>
      </c>
      <c r="T28" s="202"/>
      <c r="U28" s="201"/>
      <c r="V28" s="202"/>
      <c r="W28" s="201">
        <v>90</v>
      </c>
      <c r="X28" s="202"/>
      <c r="Y28" s="201">
        <v>90</v>
      </c>
      <c r="Z28" s="202"/>
      <c r="AA28" s="201">
        <f>AC28+AE28+AG28</f>
        <v>60</v>
      </c>
      <c r="AB28" s="202"/>
      <c r="AC28" s="201">
        <v>28</v>
      </c>
      <c r="AD28" s="202"/>
      <c r="AE28" s="201"/>
      <c r="AF28" s="202"/>
      <c r="AG28" s="201">
        <v>32</v>
      </c>
      <c r="AH28" s="202"/>
      <c r="AI28" s="201">
        <f>Y28-AA28</f>
        <v>30</v>
      </c>
      <c r="AJ28" s="202"/>
      <c r="AK28" s="201"/>
      <c r="AL28" s="202"/>
      <c r="AM28" s="201"/>
      <c r="AN28" s="202"/>
      <c r="AO28" s="201"/>
      <c r="AP28" s="202"/>
      <c r="AQ28" s="201">
        <v>1</v>
      </c>
      <c r="AR28" s="202"/>
      <c r="AS28" s="201"/>
      <c r="AT28" s="202"/>
      <c r="AU28" s="203"/>
      <c r="AV28" s="203"/>
      <c r="AW28" s="201"/>
      <c r="AX28" s="202"/>
      <c r="AY28" s="201"/>
      <c r="AZ28" s="202"/>
      <c r="BA28" s="201"/>
      <c r="BB28" s="202"/>
      <c r="BC28" s="203"/>
      <c r="BD28" s="203"/>
      <c r="BE28" s="201"/>
      <c r="BF28" s="202"/>
      <c r="BG28" s="201"/>
      <c r="BH28" s="202"/>
      <c r="BI28" s="201"/>
      <c r="BJ28" s="202"/>
      <c r="BK28" s="201"/>
      <c r="BL28" s="202"/>
      <c r="BM28" s="118"/>
      <c r="BN28" s="118"/>
    </row>
    <row r="29" spans="1:66" ht="20.100000000000001" customHeight="1" thickBot="1">
      <c r="A29" s="72">
        <v>14</v>
      </c>
      <c r="B29" s="73" t="s">
        <v>87</v>
      </c>
      <c r="C29" s="101" t="s">
        <v>19</v>
      </c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3"/>
      <c r="O29" s="201">
        <v>3</v>
      </c>
      <c r="P29" s="202"/>
      <c r="Q29" s="203">
        <f t="shared" ref="Q29" si="1">O29*30</f>
        <v>90</v>
      </c>
      <c r="R29" s="203"/>
      <c r="S29" s="201">
        <v>90</v>
      </c>
      <c r="T29" s="202"/>
      <c r="U29" s="201"/>
      <c r="V29" s="202"/>
      <c r="W29" s="201">
        <v>90</v>
      </c>
      <c r="X29" s="202"/>
      <c r="Y29" s="201"/>
      <c r="Z29" s="202"/>
      <c r="AA29" s="203"/>
      <c r="AB29" s="203"/>
      <c r="AC29" s="201"/>
      <c r="AD29" s="202"/>
      <c r="AE29" s="201"/>
      <c r="AF29" s="202"/>
      <c r="AG29" s="201"/>
      <c r="AH29" s="202"/>
      <c r="AI29" s="203"/>
      <c r="AJ29" s="203"/>
      <c r="AK29" s="201"/>
      <c r="AL29" s="202"/>
      <c r="AM29" s="201"/>
      <c r="AN29" s="202"/>
      <c r="AO29" s="201"/>
      <c r="AP29" s="202"/>
      <c r="AQ29" s="201"/>
      <c r="AR29" s="202"/>
      <c r="AS29" s="201">
        <v>90</v>
      </c>
      <c r="AT29" s="202"/>
      <c r="AU29" s="203">
        <f>AW29+AY29+BA29</f>
        <v>16</v>
      </c>
      <c r="AV29" s="203"/>
      <c r="AW29" s="201">
        <v>8</v>
      </c>
      <c r="AX29" s="202"/>
      <c r="AY29" s="201"/>
      <c r="AZ29" s="202"/>
      <c r="BA29" s="201">
        <v>8</v>
      </c>
      <c r="BB29" s="202"/>
      <c r="BC29" s="203">
        <f>AS29-AU29</f>
        <v>74</v>
      </c>
      <c r="BD29" s="203"/>
      <c r="BE29" s="201"/>
      <c r="BF29" s="202"/>
      <c r="BG29" s="201"/>
      <c r="BH29" s="202"/>
      <c r="BI29" s="201"/>
      <c r="BJ29" s="202"/>
      <c r="BK29" s="201">
        <v>1</v>
      </c>
      <c r="BL29" s="202"/>
      <c r="BM29" s="118"/>
      <c r="BN29" s="118"/>
    </row>
    <row r="30" spans="1:66" ht="20.100000000000001" customHeight="1" thickBot="1">
      <c r="A30" s="72">
        <v>15</v>
      </c>
      <c r="B30" s="73" t="s">
        <v>133</v>
      </c>
      <c r="C30" s="101" t="s">
        <v>19</v>
      </c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3"/>
      <c r="O30" s="201">
        <v>3</v>
      </c>
      <c r="P30" s="202"/>
      <c r="Q30" s="203">
        <f t="shared" si="0"/>
        <v>90</v>
      </c>
      <c r="R30" s="203"/>
      <c r="S30" s="201">
        <v>90</v>
      </c>
      <c r="T30" s="202"/>
      <c r="U30" s="201"/>
      <c r="V30" s="202"/>
      <c r="W30" s="201">
        <v>90</v>
      </c>
      <c r="X30" s="202"/>
      <c r="Y30" s="201"/>
      <c r="Z30" s="202"/>
      <c r="AA30" s="203"/>
      <c r="AB30" s="203"/>
      <c r="AC30" s="201"/>
      <c r="AD30" s="202"/>
      <c r="AE30" s="201"/>
      <c r="AF30" s="202"/>
      <c r="AG30" s="201"/>
      <c r="AH30" s="202"/>
      <c r="AI30" s="203"/>
      <c r="AJ30" s="203"/>
      <c r="AK30" s="201"/>
      <c r="AL30" s="202"/>
      <c r="AM30" s="201"/>
      <c r="AN30" s="202"/>
      <c r="AO30" s="201"/>
      <c r="AP30" s="202"/>
      <c r="AQ30" s="201"/>
      <c r="AR30" s="202"/>
      <c r="AS30" s="201">
        <v>90</v>
      </c>
      <c r="AT30" s="202"/>
      <c r="AU30" s="203">
        <f>AW30+AY30+BA30</f>
        <v>16</v>
      </c>
      <c r="AV30" s="203"/>
      <c r="AW30" s="201">
        <v>8</v>
      </c>
      <c r="AX30" s="202"/>
      <c r="AY30" s="201"/>
      <c r="AZ30" s="202"/>
      <c r="BA30" s="201">
        <v>8</v>
      </c>
      <c r="BB30" s="202"/>
      <c r="BC30" s="203">
        <f>AS30-AU30</f>
        <v>74</v>
      </c>
      <c r="BD30" s="203"/>
      <c r="BE30" s="201"/>
      <c r="BF30" s="202"/>
      <c r="BG30" s="201"/>
      <c r="BH30" s="202"/>
      <c r="BI30" s="201"/>
      <c r="BJ30" s="202"/>
      <c r="BK30" s="201">
        <v>1</v>
      </c>
      <c r="BL30" s="202"/>
      <c r="BM30" s="118"/>
      <c r="BN30" s="118"/>
    </row>
    <row r="31" spans="1:66" s="55" customFormat="1" ht="20.100000000000001" customHeight="1" thickBot="1">
      <c r="A31" s="57"/>
      <c r="B31" s="56"/>
      <c r="C31" s="209" t="s">
        <v>18</v>
      </c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4">
        <f>SUM(O16:P30)</f>
        <v>53</v>
      </c>
      <c r="P31" s="205"/>
      <c r="Q31" s="204">
        <f>SUM(Q16:R30)</f>
        <v>1590</v>
      </c>
      <c r="R31" s="205"/>
      <c r="S31" s="204">
        <f>SUM(S16:T30)</f>
        <v>1980</v>
      </c>
      <c r="T31" s="205"/>
      <c r="U31" s="204">
        <f>SUM(U16:V30)</f>
        <v>240</v>
      </c>
      <c r="V31" s="205"/>
      <c r="W31" s="204">
        <f>SUM(W16:X30)</f>
        <v>1530</v>
      </c>
      <c r="X31" s="205"/>
      <c r="Y31" s="204">
        <f>SUM(Y16:Z30)</f>
        <v>780</v>
      </c>
      <c r="Z31" s="205"/>
      <c r="AA31" s="204">
        <f>SUM(AA16:AB30)</f>
        <v>316</v>
      </c>
      <c r="AB31" s="205"/>
      <c r="AC31" s="204">
        <f>SUM(AC16:AD30)</f>
        <v>140</v>
      </c>
      <c r="AD31" s="205"/>
      <c r="AE31" s="204">
        <f>SUM(AE16:AF30)</f>
        <v>0</v>
      </c>
      <c r="AF31" s="205"/>
      <c r="AG31" s="204">
        <f>SUM(AG16:AH30)</f>
        <v>176</v>
      </c>
      <c r="AH31" s="205"/>
      <c r="AI31" s="204">
        <f>SUM(AI16:AJ30)</f>
        <v>464</v>
      </c>
      <c r="AJ31" s="205"/>
      <c r="AK31" s="204">
        <f>SUM(AK16:AL30)</f>
        <v>0</v>
      </c>
      <c r="AL31" s="205"/>
      <c r="AM31" s="204">
        <f>SUM(AM16:AN30)</f>
        <v>0</v>
      </c>
      <c r="AN31" s="205"/>
      <c r="AO31" s="204">
        <f>SUM(AO16:AP30)</f>
        <v>3</v>
      </c>
      <c r="AP31" s="205"/>
      <c r="AQ31" s="204">
        <f>SUM(AQ16:AR30)</f>
        <v>5</v>
      </c>
      <c r="AR31" s="205"/>
      <c r="AS31" s="204">
        <f>SUM(AS16:AT30)</f>
        <v>750</v>
      </c>
      <c r="AT31" s="205"/>
      <c r="AU31" s="206">
        <f>SUM(AU16:AV30)</f>
        <v>136</v>
      </c>
      <c r="AV31" s="207"/>
      <c r="AW31" s="204">
        <f>SUM(AW16:AX30)</f>
        <v>56</v>
      </c>
      <c r="AX31" s="205"/>
      <c r="AY31" s="204">
        <f>SUM(AY16:AZ30)</f>
        <v>0</v>
      </c>
      <c r="AZ31" s="205"/>
      <c r="BA31" s="204">
        <f>SUM(BA16:BB30)</f>
        <v>80</v>
      </c>
      <c r="BB31" s="205"/>
      <c r="BC31" s="204">
        <f>SUM(BC16:BD30)</f>
        <v>614</v>
      </c>
      <c r="BD31" s="205"/>
      <c r="BE31" s="204">
        <f>SUM(BE16:BF30)</f>
        <v>0</v>
      </c>
      <c r="BF31" s="205"/>
      <c r="BG31" s="204">
        <f>SUM(BG16:BH30)</f>
        <v>0</v>
      </c>
      <c r="BH31" s="205"/>
      <c r="BI31" s="204">
        <f>SUM(BI16:BJ30)</f>
        <v>3</v>
      </c>
      <c r="BJ31" s="205"/>
      <c r="BK31" s="204">
        <f>SUM(BK16:BL30)</f>
        <v>4</v>
      </c>
      <c r="BL31" s="205"/>
      <c r="BM31" s="212"/>
      <c r="BN31" s="212"/>
    </row>
    <row r="32" spans="1:66" s="55" customFormat="1" ht="20.100000000000001" customHeight="1">
      <c r="A32" s="210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77"/>
      <c r="S32" s="76"/>
      <c r="T32" s="77"/>
      <c r="U32" s="76"/>
      <c r="V32" s="77"/>
      <c r="W32" s="76"/>
      <c r="X32" s="77"/>
      <c r="Y32" s="76"/>
      <c r="Z32" s="77"/>
      <c r="AA32" s="78"/>
      <c r="AB32" s="79"/>
      <c r="AC32" s="76"/>
      <c r="AD32" s="77"/>
      <c r="AE32" s="76"/>
      <c r="AF32" s="77"/>
      <c r="AG32" s="76"/>
      <c r="AH32" s="77"/>
      <c r="AI32" s="76"/>
      <c r="AJ32" s="77"/>
      <c r="AK32" s="76"/>
      <c r="AL32" s="77"/>
      <c r="AM32" s="76"/>
      <c r="AN32" s="77"/>
      <c r="AO32" s="76"/>
      <c r="AP32" s="77"/>
      <c r="AQ32" s="76"/>
      <c r="AR32" s="77"/>
      <c r="AS32" s="76"/>
      <c r="AT32" s="77"/>
      <c r="AU32" s="80"/>
      <c r="AV32" s="81"/>
      <c r="AW32" s="76"/>
      <c r="AX32" s="77"/>
      <c r="AY32" s="76"/>
      <c r="AZ32" s="77"/>
      <c r="BA32" s="76"/>
      <c r="BB32" s="77"/>
      <c r="BC32" s="76"/>
      <c r="BD32" s="77"/>
      <c r="BE32" s="76"/>
      <c r="BF32" s="77"/>
      <c r="BG32" s="76"/>
      <c r="BH32" s="77"/>
      <c r="BI32" s="76"/>
      <c r="BJ32" s="77"/>
      <c r="BK32" s="76"/>
      <c r="BL32" s="77"/>
      <c r="BM32" s="82"/>
      <c r="BN32" s="82"/>
    </row>
    <row r="33" spans="1:66" s="55" customFormat="1" ht="20.100000000000001" customHeight="1" thickBot="1">
      <c r="A33" s="74"/>
      <c r="B33" s="2"/>
      <c r="C33" s="71" t="s">
        <v>116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6"/>
      <c r="P33" s="77"/>
      <c r="Q33" s="76"/>
      <c r="R33" s="77"/>
      <c r="S33" s="76"/>
      <c r="T33" s="77"/>
      <c r="U33" s="76"/>
      <c r="V33" s="77"/>
      <c r="W33" s="76"/>
      <c r="X33" s="77"/>
      <c r="Y33" s="83">
        <f>AA31/15</f>
        <v>21.066666666666666</v>
      </c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77"/>
      <c r="BA33" s="76"/>
      <c r="BB33" s="77"/>
      <c r="BC33" s="76"/>
      <c r="BD33" s="77"/>
      <c r="BE33" s="76"/>
      <c r="BF33" s="77"/>
      <c r="BG33" s="76"/>
      <c r="BH33" s="77"/>
      <c r="BI33" s="76"/>
      <c r="BJ33" s="77"/>
      <c r="BK33" s="76"/>
      <c r="BL33" s="77"/>
      <c r="BM33" s="82"/>
      <c r="BN33" s="82"/>
    </row>
    <row r="34" spans="1:66" s="55" customFormat="1" ht="28.5" customHeight="1" thickBot="1">
      <c r="A34" s="74"/>
      <c r="B34" s="2"/>
      <c r="C34" s="101" t="s">
        <v>127</v>
      </c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3"/>
      <c r="O34" s="201">
        <v>3</v>
      </c>
      <c r="P34" s="202"/>
      <c r="Q34" s="203">
        <f>O34*30</f>
        <v>90</v>
      </c>
      <c r="R34" s="203"/>
      <c r="S34" s="201">
        <v>180</v>
      </c>
      <c r="T34" s="202"/>
      <c r="U34" s="201"/>
      <c r="V34" s="202"/>
      <c r="W34" s="201">
        <v>90</v>
      </c>
      <c r="X34" s="202"/>
      <c r="Y34" s="201">
        <v>90</v>
      </c>
      <c r="Z34" s="202"/>
      <c r="AA34" s="201">
        <f>AC34+AE34+AG34</f>
        <v>60</v>
      </c>
      <c r="AB34" s="202"/>
      <c r="AC34" s="201">
        <v>28</v>
      </c>
      <c r="AD34" s="202"/>
      <c r="AE34" s="201"/>
      <c r="AF34" s="202"/>
      <c r="AG34" s="201">
        <v>32</v>
      </c>
      <c r="AH34" s="202"/>
      <c r="AI34" s="201">
        <f>Y34-AA34</f>
        <v>30</v>
      </c>
      <c r="AJ34" s="202"/>
      <c r="AK34" s="201"/>
      <c r="AL34" s="202"/>
      <c r="AM34" s="201"/>
      <c r="AN34" s="202"/>
      <c r="AO34" s="201"/>
      <c r="AP34" s="202"/>
      <c r="AQ34" s="201">
        <v>1</v>
      </c>
      <c r="AR34" s="202"/>
      <c r="AS34" s="201"/>
      <c r="AT34" s="202"/>
      <c r="AU34" s="203"/>
      <c r="AV34" s="203"/>
      <c r="AW34" s="201"/>
      <c r="AX34" s="202"/>
      <c r="AY34" s="201"/>
      <c r="AZ34" s="202"/>
      <c r="BA34" s="201"/>
      <c r="BB34" s="202"/>
      <c r="BC34" s="203"/>
      <c r="BD34" s="203"/>
      <c r="BE34" s="201"/>
      <c r="BF34" s="202"/>
      <c r="BG34" s="201"/>
      <c r="BH34" s="202"/>
      <c r="BI34" s="201"/>
      <c r="BJ34" s="202"/>
      <c r="BK34" s="201"/>
      <c r="BL34" s="202"/>
      <c r="BM34" s="118" t="s">
        <v>27</v>
      </c>
      <c r="BN34" s="118"/>
    </row>
    <row r="35" spans="1:66" s="55" customFormat="1" ht="20.100000000000001" customHeight="1" thickBot="1">
      <c r="A35" s="74"/>
      <c r="B35" s="2"/>
      <c r="C35" s="101" t="s">
        <v>128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3"/>
      <c r="O35" s="201">
        <v>3</v>
      </c>
      <c r="P35" s="202"/>
      <c r="Q35" s="203">
        <f>O35*30</f>
        <v>90</v>
      </c>
      <c r="R35" s="203"/>
      <c r="S35" s="201">
        <v>180</v>
      </c>
      <c r="T35" s="202"/>
      <c r="U35" s="201"/>
      <c r="V35" s="202"/>
      <c r="W35" s="201">
        <v>90</v>
      </c>
      <c r="X35" s="202"/>
      <c r="Y35" s="201">
        <v>90</v>
      </c>
      <c r="Z35" s="202"/>
      <c r="AA35" s="201">
        <f>AC35+AE35+AG35</f>
        <v>60</v>
      </c>
      <c r="AB35" s="202"/>
      <c r="AC35" s="201">
        <v>28</v>
      </c>
      <c r="AD35" s="202"/>
      <c r="AE35" s="201"/>
      <c r="AF35" s="202"/>
      <c r="AG35" s="201">
        <v>32</v>
      </c>
      <c r="AH35" s="202"/>
      <c r="AI35" s="201">
        <f>Y35-AA35</f>
        <v>30</v>
      </c>
      <c r="AJ35" s="202"/>
      <c r="AK35" s="201"/>
      <c r="AL35" s="202"/>
      <c r="AM35" s="201"/>
      <c r="AN35" s="202"/>
      <c r="AO35" s="201"/>
      <c r="AP35" s="202"/>
      <c r="AQ35" s="201">
        <v>1</v>
      </c>
      <c r="AR35" s="202"/>
      <c r="AS35" s="201"/>
      <c r="AT35" s="202"/>
      <c r="AU35" s="203"/>
      <c r="AV35" s="203"/>
      <c r="AW35" s="201"/>
      <c r="AX35" s="202"/>
      <c r="AY35" s="201"/>
      <c r="AZ35" s="202"/>
      <c r="BA35" s="201"/>
      <c r="BB35" s="202"/>
      <c r="BC35" s="203"/>
      <c r="BD35" s="203"/>
      <c r="BE35" s="201"/>
      <c r="BF35" s="202"/>
      <c r="BG35" s="201"/>
      <c r="BH35" s="202"/>
      <c r="BI35" s="201"/>
      <c r="BJ35" s="202"/>
      <c r="BK35" s="201"/>
      <c r="BL35" s="202"/>
      <c r="BM35" s="118" t="s">
        <v>129</v>
      </c>
      <c r="BN35" s="118"/>
    </row>
    <row r="36" spans="1:66" s="55" customFormat="1" ht="20.100000000000001" customHeight="1" thickBot="1">
      <c r="A36" s="74"/>
      <c r="B36" s="2"/>
      <c r="C36" s="101" t="s">
        <v>130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3"/>
      <c r="O36" s="201">
        <v>3</v>
      </c>
      <c r="P36" s="202"/>
      <c r="Q36" s="203">
        <f>O36*30</f>
        <v>90</v>
      </c>
      <c r="R36" s="203"/>
      <c r="S36" s="201">
        <v>90</v>
      </c>
      <c r="T36" s="202"/>
      <c r="U36" s="201"/>
      <c r="V36" s="202"/>
      <c r="W36" s="201">
        <v>90</v>
      </c>
      <c r="X36" s="202"/>
      <c r="Y36" s="201"/>
      <c r="Z36" s="202"/>
      <c r="AA36" s="203"/>
      <c r="AB36" s="203"/>
      <c r="AC36" s="201"/>
      <c r="AD36" s="202"/>
      <c r="AE36" s="201"/>
      <c r="AF36" s="202"/>
      <c r="AG36" s="201"/>
      <c r="AH36" s="202"/>
      <c r="AI36" s="203"/>
      <c r="AJ36" s="203"/>
      <c r="AK36" s="201"/>
      <c r="AL36" s="202"/>
      <c r="AM36" s="201"/>
      <c r="AN36" s="202"/>
      <c r="AO36" s="201"/>
      <c r="AP36" s="202"/>
      <c r="AQ36" s="201"/>
      <c r="AR36" s="202"/>
      <c r="AS36" s="201">
        <v>90</v>
      </c>
      <c r="AT36" s="202"/>
      <c r="AU36" s="203">
        <f>AW36+AY36+BA36</f>
        <v>16</v>
      </c>
      <c r="AV36" s="203"/>
      <c r="AW36" s="201">
        <v>8</v>
      </c>
      <c r="AX36" s="202"/>
      <c r="AY36" s="201"/>
      <c r="AZ36" s="202"/>
      <c r="BA36" s="201">
        <v>8</v>
      </c>
      <c r="BB36" s="202"/>
      <c r="BC36" s="203">
        <f>AS36-AU36</f>
        <v>74</v>
      </c>
      <c r="BD36" s="203"/>
      <c r="BE36" s="201"/>
      <c r="BF36" s="202"/>
      <c r="BG36" s="201"/>
      <c r="BH36" s="202"/>
      <c r="BI36" s="201"/>
      <c r="BJ36" s="202"/>
      <c r="BK36" s="201">
        <v>1</v>
      </c>
      <c r="BL36" s="202"/>
      <c r="BM36" s="118" t="s">
        <v>24</v>
      </c>
      <c r="BN36" s="118"/>
    </row>
    <row r="37" spans="1:66" s="55" customFormat="1" ht="20.100000000000001" customHeight="1" thickBot="1">
      <c r="A37" s="74"/>
      <c r="B37" s="2"/>
      <c r="C37" s="101" t="s">
        <v>125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3"/>
      <c r="O37" s="201">
        <v>3</v>
      </c>
      <c r="P37" s="202"/>
      <c r="Q37" s="203">
        <f>O37*30</f>
        <v>90</v>
      </c>
      <c r="R37" s="203"/>
      <c r="S37" s="201">
        <v>90</v>
      </c>
      <c r="T37" s="202"/>
      <c r="U37" s="201"/>
      <c r="V37" s="202"/>
      <c r="W37" s="201">
        <v>90</v>
      </c>
      <c r="X37" s="202"/>
      <c r="Y37" s="201"/>
      <c r="Z37" s="202"/>
      <c r="AA37" s="203"/>
      <c r="AB37" s="203"/>
      <c r="AC37" s="201"/>
      <c r="AD37" s="202"/>
      <c r="AE37" s="201"/>
      <c r="AF37" s="202"/>
      <c r="AG37" s="201"/>
      <c r="AH37" s="202"/>
      <c r="AI37" s="203"/>
      <c r="AJ37" s="203"/>
      <c r="AK37" s="201"/>
      <c r="AL37" s="202"/>
      <c r="AM37" s="201"/>
      <c r="AN37" s="202"/>
      <c r="AO37" s="201"/>
      <c r="AP37" s="202"/>
      <c r="AQ37" s="201"/>
      <c r="AR37" s="202"/>
      <c r="AS37" s="201">
        <v>90</v>
      </c>
      <c r="AT37" s="202"/>
      <c r="AU37" s="203">
        <v>24</v>
      </c>
      <c r="AV37" s="203"/>
      <c r="AW37" s="201">
        <v>8</v>
      </c>
      <c r="AX37" s="202"/>
      <c r="AY37" s="201"/>
      <c r="AZ37" s="202"/>
      <c r="BA37" s="201">
        <v>8</v>
      </c>
      <c r="BB37" s="202"/>
      <c r="BC37" s="203">
        <v>74</v>
      </c>
      <c r="BD37" s="203"/>
      <c r="BE37" s="201"/>
      <c r="BF37" s="202"/>
      <c r="BG37" s="201"/>
      <c r="BH37" s="202"/>
      <c r="BI37" s="201"/>
      <c r="BJ37" s="202"/>
      <c r="BK37" s="201">
        <v>1</v>
      </c>
      <c r="BL37" s="202"/>
      <c r="BM37" s="118" t="s">
        <v>24</v>
      </c>
      <c r="BN37" s="118"/>
    </row>
    <row r="38" spans="1:66" s="55" customFormat="1" ht="27" customHeight="1" thickBot="1">
      <c r="A38" s="74"/>
      <c r="B38" s="2"/>
      <c r="C38" s="101" t="s">
        <v>126</v>
      </c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3"/>
      <c r="O38" s="201">
        <v>3</v>
      </c>
      <c r="P38" s="202"/>
      <c r="Q38" s="203">
        <f>O38*30</f>
        <v>90</v>
      </c>
      <c r="R38" s="203"/>
      <c r="S38" s="201">
        <v>90</v>
      </c>
      <c r="T38" s="202"/>
      <c r="U38" s="201"/>
      <c r="V38" s="202"/>
      <c r="W38" s="201">
        <v>90</v>
      </c>
      <c r="X38" s="202"/>
      <c r="Y38" s="201"/>
      <c r="Z38" s="202"/>
      <c r="AA38" s="203"/>
      <c r="AB38" s="203"/>
      <c r="AC38" s="201"/>
      <c r="AD38" s="202"/>
      <c r="AE38" s="201"/>
      <c r="AF38" s="202"/>
      <c r="AG38" s="201"/>
      <c r="AH38" s="202"/>
      <c r="AI38" s="203"/>
      <c r="AJ38" s="203"/>
      <c r="AK38" s="201"/>
      <c r="AL38" s="202"/>
      <c r="AM38" s="201"/>
      <c r="AN38" s="202"/>
      <c r="AO38" s="201"/>
      <c r="AP38" s="202"/>
      <c r="AQ38" s="201"/>
      <c r="AR38" s="202"/>
      <c r="AS38" s="201">
        <v>90</v>
      </c>
      <c r="AT38" s="202"/>
      <c r="AU38" s="203">
        <f>AW38+AY38+BA38</f>
        <v>16</v>
      </c>
      <c r="AV38" s="203"/>
      <c r="AW38" s="201">
        <v>8</v>
      </c>
      <c r="AX38" s="202"/>
      <c r="AY38" s="201"/>
      <c r="AZ38" s="202"/>
      <c r="BA38" s="201">
        <v>8</v>
      </c>
      <c r="BB38" s="202"/>
      <c r="BC38" s="203">
        <f>AS38-AU38</f>
        <v>74</v>
      </c>
      <c r="BD38" s="203"/>
      <c r="BE38" s="201"/>
      <c r="BF38" s="202"/>
      <c r="BG38" s="201"/>
      <c r="BH38" s="202"/>
      <c r="BI38" s="201"/>
      <c r="BJ38" s="202"/>
      <c r="BK38" s="201">
        <v>1</v>
      </c>
      <c r="BL38" s="202"/>
      <c r="BM38" s="118" t="s">
        <v>24</v>
      </c>
      <c r="BN38" s="118"/>
    </row>
    <row r="39" spans="1:66" s="55" customFormat="1" ht="20.100000000000001" customHeight="1">
      <c r="A39" s="74"/>
      <c r="B39" s="2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6"/>
      <c r="P39" s="77"/>
      <c r="Q39" s="76"/>
      <c r="R39" s="77"/>
      <c r="S39" s="76"/>
      <c r="T39" s="77"/>
      <c r="U39" s="76"/>
      <c r="V39" s="77"/>
      <c r="W39" s="76"/>
      <c r="X39" s="77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77"/>
      <c r="BA39" s="76"/>
      <c r="BB39" s="77"/>
      <c r="BC39" s="76"/>
      <c r="BD39" s="77"/>
      <c r="BE39" s="76"/>
      <c r="BF39" s="77"/>
      <c r="BG39" s="76"/>
      <c r="BH39" s="77"/>
      <c r="BI39" s="76"/>
      <c r="BJ39" s="77"/>
      <c r="BK39" s="76"/>
      <c r="BL39" s="77"/>
      <c r="BM39" s="82"/>
      <c r="BN39" s="82"/>
    </row>
    <row r="40" spans="1:66" s="55" customFormat="1" ht="20.100000000000001" customHeight="1">
      <c r="A40" s="74"/>
      <c r="B40" s="2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6"/>
      <c r="P40" s="77"/>
      <c r="Q40" s="76"/>
      <c r="R40" s="77"/>
      <c r="S40" s="76"/>
      <c r="T40" s="77"/>
      <c r="U40" s="76"/>
      <c r="V40" s="77"/>
      <c r="W40" s="76"/>
      <c r="X40" s="77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77"/>
      <c r="BA40" s="76"/>
      <c r="BB40" s="77"/>
      <c r="BC40" s="76"/>
      <c r="BD40" s="77"/>
      <c r="BE40" s="76"/>
      <c r="BF40" s="77"/>
      <c r="BG40" s="76"/>
      <c r="BH40" s="77"/>
      <c r="BI40" s="76"/>
      <c r="BJ40" s="77"/>
      <c r="BK40" s="76"/>
      <c r="BL40" s="77"/>
      <c r="BM40" s="82"/>
      <c r="BN40" s="82"/>
    </row>
    <row r="41" spans="1:66" s="55" customFormat="1" ht="20.100000000000001" customHeight="1">
      <c r="A41" s="74"/>
      <c r="B41" s="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6"/>
      <c r="P41" s="77"/>
      <c r="Q41" s="76"/>
      <c r="R41" s="77"/>
      <c r="S41" s="76"/>
      <c r="T41" s="77"/>
      <c r="U41" s="76"/>
      <c r="V41" s="77"/>
      <c r="W41" s="76"/>
      <c r="X41" s="77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77"/>
      <c r="BA41" s="76"/>
      <c r="BB41" s="77"/>
      <c r="BC41" s="76"/>
      <c r="BD41" s="77"/>
      <c r="BE41" s="76"/>
      <c r="BF41" s="77"/>
      <c r="BG41" s="76"/>
      <c r="BH41" s="77"/>
      <c r="BI41" s="76"/>
      <c r="BJ41" s="77"/>
      <c r="BK41" s="76"/>
      <c r="BL41" s="77"/>
      <c r="BM41" s="82"/>
      <c r="BN41" s="82"/>
    </row>
    <row r="42" spans="1:66" s="55" customFormat="1" ht="20.100000000000001" customHeight="1">
      <c r="A42" s="74"/>
      <c r="B42" s="2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6"/>
      <c r="P42" s="77"/>
      <c r="Q42" s="76"/>
      <c r="R42" s="77"/>
      <c r="S42" s="76"/>
      <c r="T42" s="77"/>
      <c r="U42" s="76"/>
      <c r="V42" s="77"/>
      <c r="W42" s="76"/>
      <c r="X42" s="77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77"/>
      <c r="BA42" s="76"/>
      <c r="BB42" s="77"/>
      <c r="BC42" s="76"/>
      <c r="BD42" s="77"/>
      <c r="BE42" s="76"/>
      <c r="BF42" s="77"/>
      <c r="BG42" s="76"/>
      <c r="BH42" s="77"/>
      <c r="BI42" s="76"/>
      <c r="BJ42" s="77"/>
      <c r="BK42" s="76"/>
      <c r="BL42" s="77"/>
      <c r="BM42" s="82"/>
      <c r="BN42" s="82"/>
    </row>
    <row r="43" spans="1:66" s="55" customFormat="1" ht="20.100000000000001" customHeight="1">
      <c r="A43" s="74"/>
      <c r="B43" s="2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6"/>
      <c r="P43" s="77"/>
      <c r="Q43" s="76"/>
      <c r="R43" s="77"/>
      <c r="S43" s="76"/>
      <c r="T43" s="77"/>
      <c r="U43" s="76"/>
      <c r="V43" s="77"/>
      <c r="W43" s="76"/>
      <c r="X43" s="77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77"/>
      <c r="BA43" s="76"/>
      <c r="BB43" s="77"/>
      <c r="BC43" s="76"/>
      <c r="BD43" s="77"/>
      <c r="BE43" s="76"/>
      <c r="BF43" s="77"/>
      <c r="BG43" s="76"/>
      <c r="BH43" s="77"/>
      <c r="BI43" s="76"/>
      <c r="BJ43" s="77"/>
      <c r="BK43" s="76"/>
      <c r="BL43" s="77"/>
      <c r="BM43" s="82"/>
      <c r="BN43" s="82"/>
    </row>
    <row r="44" spans="1:66" s="55" customFormat="1" ht="20.100000000000001" customHeight="1">
      <c r="A44" s="74"/>
      <c r="B44" s="2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6"/>
      <c r="P44" s="77"/>
      <c r="Q44" s="76"/>
      <c r="R44" s="77"/>
      <c r="S44" s="76"/>
      <c r="T44" s="77"/>
      <c r="U44" s="76"/>
      <c r="V44" s="77"/>
      <c r="W44" s="76"/>
      <c r="X44" s="77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77"/>
      <c r="BA44" s="76"/>
      <c r="BB44" s="77"/>
      <c r="BC44" s="76"/>
      <c r="BD44" s="77"/>
      <c r="BE44" s="76"/>
      <c r="BF44" s="77"/>
      <c r="BG44" s="76"/>
      <c r="BH44" s="77"/>
      <c r="BI44" s="76"/>
      <c r="BJ44" s="77"/>
      <c r="BK44" s="76"/>
      <c r="BL44" s="77"/>
      <c r="BM44" s="82"/>
      <c r="BN44" s="82"/>
    </row>
    <row r="45" spans="1:66" s="55" customFormat="1" ht="20.100000000000001" customHeight="1">
      <c r="A45" s="74"/>
      <c r="B45" s="2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6"/>
      <c r="P45" s="77"/>
      <c r="Q45" s="76"/>
      <c r="R45" s="77"/>
      <c r="S45" s="76"/>
      <c r="T45" s="77"/>
      <c r="U45" s="76"/>
      <c r="V45" s="77"/>
      <c r="W45" s="76"/>
      <c r="X45" s="77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77"/>
      <c r="BA45" s="76"/>
      <c r="BB45" s="77"/>
      <c r="BC45" s="76"/>
      <c r="BD45" s="77"/>
      <c r="BE45" s="76"/>
      <c r="BF45" s="77"/>
      <c r="BG45" s="76"/>
      <c r="BH45" s="77"/>
      <c r="BI45" s="76"/>
      <c r="BJ45" s="77"/>
      <c r="BK45" s="76"/>
      <c r="BL45" s="77"/>
      <c r="BM45" s="82"/>
      <c r="BN45" s="82"/>
    </row>
    <row r="46" spans="1:66" ht="20.100000000000001" customHeight="1" thickBot="1">
      <c r="A46" s="23"/>
      <c r="B46" s="11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46"/>
      <c r="P46" s="53"/>
      <c r="Q46" s="46"/>
      <c r="R46" s="53"/>
      <c r="S46" s="46"/>
      <c r="T46" s="53"/>
      <c r="U46" s="46"/>
      <c r="V46" s="53"/>
      <c r="W46" s="46"/>
      <c r="X46" s="5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53"/>
      <c r="BA46" s="46"/>
      <c r="BB46" s="53"/>
      <c r="BC46" s="46"/>
      <c r="BD46" s="53"/>
      <c r="BE46" s="46"/>
      <c r="BF46" s="53"/>
      <c r="BG46" s="46"/>
      <c r="BH46" s="53"/>
      <c r="BI46" s="46"/>
      <c r="BJ46" s="53"/>
      <c r="BK46" s="46"/>
      <c r="BL46" s="53"/>
      <c r="BM46" s="52"/>
      <c r="BN46" s="52"/>
    </row>
    <row r="47" spans="1:66" ht="20.100000000000001" customHeight="1" thickBot="1">
      <c r="B47" s="17"/>
      <c r="C47" s="51" t="s">
        <v>12</v>
      </c>
      <c r="D47" s="51"/>
      <c r="E47" s="87" t="s">
        <v>11</v>
      </c>
      <c r="F47" s="87"/>
      <c r="G47" s="87"/>
      <c r="H47" s="87"/>
      <c r="I47" s="87"/>
      <c r="J47" s="87"/>
      <c r="K47" s="87"/>
      <c r="L47" s="87"/>
      <c r="M47" s="87"/>
      <c r="N47" s="87"/>
      <c r="O47" s="87" t="s">
        <v>10</v>
      </c>
      <c r="P47" s="87"/>
      <c r="Q47" s="87"/>
      <c r="R47" s="87"/>
      <c r="S47" s="87"/>
      <c r="T47" s="87"/>
      <c r="AY47" s="50"/>
      <c r="AZ47" s="50"/>
      <c r="BK47" s="3"/>
    </row>
    <row r="48" spans="1:66" ht="20.100000000000001" customHeight="1" thickBot="1">
      <c r="B48" s="17"/>
      <c r="C48" s="86">
        <v>1</v>
      </c>
      <c r="D48" s="86"/>
      <c r="E48" s="87" t="s">
        <v>8</v>
      </c>
      <c r="F48" s="87"/>
      <c r="G48" s="87"/>
      <c r="H48" s="87"/>
      <c r="I48" s="87"/>
      <c r="J48" s="87"/>
      <c r="K48" s="87"/>
      <c r="L48" s="87"/>
      <c r="M48" s="87"/>
      <c r="N48" s="87"/>
      <c r="O48" s="87">
        <v>5</v>
      </c>
      <c r="P48" s="87"/>
      <c r="Q48" s="87"/>
      <c r="R48" s="87"/>
      <c r="S48" s="87"/>
      <c r="T48" s="87"/>
      <c r="AY48" s="50"/>
      <c r="AZ48" s="50"/>
      <c r="BK48" s="3"/>
    </row>
    <row r="49" spans="2:65" ht="20.100000000000001" customHeight="1" thickBot="1">
      <c r="B49" s="13"/>
      <c r="C49" s="86">
        <v>2</v>
      </c>
      <c r="D49" s="86"/>
      <c r="E49" s="87" t="s">
        <v>86</v>
      </c>
      <c r="F49" s="87"/>
      <c r="G49" s="87"/>
      <c r="H49" s="87"/>
      <c r="I49" s="87"/>
      <c r="J49" s="87"/>
      <c r="K49" s="87"/>
      <c r="L49" s="87"/>
      <c r="M49" s="87"/>
      <c r="N49" s="87"/>
      <c r="O49" s="87">
        <v>2</v>
      </c>
      <c r="P49" s="87"/>
      <c r="Q49" s="87"/>
      <c r="R49" s="87"/>
      <c r="S49" s="87"/>
      <c r="T49" s="87"/>
      <c r="AY49" s="50"/>
      <c r="AZ49" s="50"/>
    </row>
    <row r="50" spans="2:65" ht="20.100000000000001" customHeight="1">
      <c r="B50" s="7"/>
      <c r="C50" s="7"/>
      <c r="D50" s="7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</row>
    <row r="51" spans="2:65" ht="20.100000000000001" customHeight="1">
      <c r="B51" s="208" t="s">
        <v>7</v>
      </c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10"/>
      <c r="W51" s="10"/>
      <c r="X51" s="10"/>
      <c r="Y51" s="10"/>
      <c r="Z51" s="10"/>
      <c r="AA51" s="10"/>
      <c r="BK51" s="2"/>
      <c r="BL51" s="2"/>
      <c r="BM51" s="2"/>
    </row>
    <row r="52" spans="2:65" ht="15.75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U52" s="7"/>
      <c r="V52" s="7"/>
      <c r="W52" s="7"/>
      <c r="X52" s="7"/>
      <c r="Y52" s="7"/>
      <c r="AA52" s="3"/>
    </row>
    <row r="53" spans="2:65" ht="15.75">
      <c r="B53" s="16" t="s">
        <v>6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4"/>
      <c r="O53" s="14"/>
      <c r="P53" s="14"/>
      <c r="Q53" s="14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4"/>
      <c r="BJ53" s="14"/>
    </row>
    <row r="54" spans="2:65" ht="18.75">
      <c r="B54" s="13"/>
      <c r="C54" s="13"/>
      <c r="D54" s="13"/>
      <c r="E54" s="13"/>
      <c r="F54" s="13"/>
      <c r="G54" s="13"/>
      <c r="H54" s="13"/>
      <c r="I54" s="13"/>
      <c r="J54" s="13"/>
      <c r="K54" s="12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0"/>
      <c r="W54" s="10"/>
      <c r="X54" s="10"/>
      <c r="Y54" s="10"/>
      <c r="Z54" s="10"/>
      <c r="AA54" s="10"/>
      <c r="AB54" s="10"/>
      <c r="AC54" s="9"/>
      <c r="AD54" s="9"/>
      <c r="AE54" s="9"/>
      <c r="AF54" s="9"/>
      <c r="AG54" s="9"/>
      <c r="AH54" s="9"/>
      <c r="AI54" s="9"/>
      <c r="AJ54" s="9"/>
      <c r="AK54" s="8"/>
    </row>
    <row r="55" spans="2:65" ht="15.75">
      <c r="B55" s="90" t="s">
        <v>85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7"/>
      <c r="W55" s="7"/>
      <c r="X55" s="7"/>
      <c r="Y55" s="7"/>
      <c r="Z55" s="6"/>
      <c r="AA55" s="5"/>
      <c r="AB55" s="91" t="s">
        <v>4</v>
      </c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</row>
    <row r="56" spans="2:65">
      <c r="B56" s="84" t="s">
        <v>3</v>
      </c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5"/>
      <c r="O56" s="85"/>
      <c r="P56" s="85"/>
      <c r="Q56" s="85"/>
      <c r="R56" s="85"/>
      <c r="S56" s="85"/>
      <c r="T56" s="85"/>
      <c r="U56" s="85"/>
      <c r="V56" s="4"/>
      <c r="W56" s="2"/>
      <c r="X56" s="2"/>
      <c r="Y56" s="2"/>
      <c r="Z56" s="4"/>
      <c r="AA56" s="2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 t="s">
        <v>2</v>
      </c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</row>
    <row r="58" spans="2:65" ht="15.75">
      <c r="B58" s="90" t="s">
        <v>1</v>
      </c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</row>
    <row r="59" spans="2:65">
      <c r="B59" s="84" t="s">
        <v>0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5"/>
      <c r="O59" s="85"/>
      <c r="P59" s="85"/>
      <c r="Q59" s="85"/>
      <c r="R59" s="85"/>
      <c r="S59" s="85"/>
      <c r="T59" s="85"/>
      <c r="U59" s="85"/>
    </row>
  </sheetData>
  <mergeCells count="630">
    <mergeCell ref="BC29:BD29"/>
    <mergeCell ref="BE29:BF29"/>
    <mergeCell ref="BG29:BH29"/>
    <mergeCell ref="BI29:BJ29"/>
    <mergeCell ref="BK29:BL29"/>
    <mergeCell ref="BM29:BN29"/>
    <mergeCell ref="AQ38:AR38"/>
    <mergeCell ref="AS38:AT38"/>
    <mergeCell ref="AU38:AV38"/>
    <mergeCell ref="AW38:AX38"/>
    <mergeCell ref="AY38:AZ38"/>
    <mergeCell ref="BA38:BB38"/>
    <mergeCell ref="BM37:BN37"/>
    <mergeCell ref="BA37:BB37"/>
    <mergeCell ref="BC37:BD37"/>
    <mergeCell ref="BE37:BF37"/>
    <mergeCell ref="BG37:BH37"/>
    <mergeCell ref="BI37:BJ37"/>
    <mergeCell ref="BK37:BL37"/>
    <mergeCell ref="BI36:BJ36"/>
    <mergeCell ref="BM36:BN36"/>
    <mergeCell ref="AW36:AX36"/>
    <mergeCell ref="AY36:AZ36"/>
    <mergeCell ref="BA36:BB36"/>
    <mergeCell ref="C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C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BC38:BD38"/>
    <mergeCell ref="BE38:BF38"/>
    <mergeCell ref="BG38:BH38"/>
    <mergeCell ref="BI38:BJ38"/>
    <mergeCell ref="BK38:BL38"/>
    <mergeCell ref="BM38:BN38"/>
    <mergeCell ref="U37:V37"/>
    <mergeCell ref="W37:X37"/>
    <mergeCell ref="Y37:Z37"/>
    <mergeCell ref="AA37:AB37"/>
    <mergeCell ref="AU37:AV37"/>
    <mergeCell ref="AW37:AX37"/>
    <mergeCell ref="AY37:AZ37"/>
    <mergeCell ref="U36:V36"/>
    <mergeCell ref="W36:X36"/>
    <mergeCell ref="AS37:AT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K36:AL36"/>
    <mergeCell ref="AM36:AN36"/>
    <mergeCell ref="AO36:AP36"/>
    <mergeCell ref="AQ36:AR36"/>
    <mergeCell ref="AS36:AT36"/>
    <mergeCell ref="AU36:AV36"/>
    <mergeCell ref="Y36:Z36"/>
    <mergeCell ref="AA36:AB36"/>
    <mergeCell ref="AC36:AD36"/>
    <mergeCell ref="AE36:AF36"/>
    <mergeCell ref="AG36:AH36"/>
    <mergeCell ref="AI36:AJ36"/>
    <mergeCell ref="U35:V35"/>
    <mergeCell ref="W35:X35"/>
    <mergeCell ref="Y35:Z35"/>
    <mergeCell ref="AA35:AB35"/>
    <mergeCell ref="AC35:AD35"/>
    <mergeCell ref="BC35:BD35"/>
    <mergeCell ref="BE35:BF35"/>
    <mergeCell ref="BG35:BH35"/>
    <mergeCell ref="BI35:BJ35"/>
    <mergeCell ref="AQ35:AR35"/>
    <mergeCell ref="AS35:AT35"/>
    <mergeCell ref="AU35:AV35"/>
    <mergeCell ref="AW35:AX35"/>
    <mergeCell ref="AY35:AZ35"/>
    <mergeCell ref="BA35:BB35"/>
    <mergeCell ref="BM34:BN34"/>
    <mergeCell ref="AQ34:AR34"/>
    <mergeCell ref="AS34:AT34"/>
    <mergeCell ref="AU34:AV34"/>
    <mergeCell ref="AW34:AX34"/>
    <mergeCell ref="AY34:AZ34"/>
    <mergeCell ref="BA34:BB34"/>
    <mergeCell ref="AE35:AF35"/>
    <mergeCell ref="AG35:AH35"/>
    <mergeCell ref="AI35:AJ35"/>
    <mergeCell ref="AK35:AL35"/>
    <mergeCell ref="AM35:AN35"/>
    <mergeCell ref="AO35:AP35"/>
    <mergeCell ref="BK35:BL35"/>
    <mergeCell ref="BM35:BN35"/>
    <mergeCell ref="BK34:BL34"/>
    <mergeCell ref="U34:V34"/>
    <mergeCell ref="W34:X34"/>
    <mergeCell ref="Y34:Z34"/>
    <mergeCell ref="AA34:AB34"/>
    <mergeCell ref="AC34:AD34"/>
    <mergeCell ref="BC34:BD34"/>
    <mergeCell ref="BE34:BF34"/>
    <mergeCell ref="BG34:BH34"/>
    <mergeCell ref="BI34:BJ34"/>
    <mergeCell ref="A5:M5"/>
    <mergeCell ref="R5:BN5"/>
    <mergeCell ref="C9:N15"/>
    <mergeCell ref="O9:P15"/>
    <mergeCell ref="AG12:AH15"/>
    <mergeCell ref="BI10:BL11"/>
    <mergeCell ref="Q10:R15"/>
    <mergeCell ref="AA10:AH10"/>
    <mergeCell ref="A1:M1"/>
    <mergeCell ref="A2:M3"/>
    <mergeCell ref="R2:BN2"/>
    <mergeCell ref="R3:BN3"/>
    <mergeCell ref="A9:A15"/>
    <mergeCell ref="B9:B15"/>
    <mergeCell ref="Q9:X9"/>
    <mergeCell ref="BM9:BN15"/>
    <mergeCell ref="A4:M4"/>
    <mergeCell ref="R4:BN4"/>
    <mergeCell ref="R7:BN7"/>
    <mergeCell ref="R8:BN8"/>
    <mergeCell ref="R6:BN6"/>
    <mergeCell ref="BK12:BL15"/>
    <mergeCell ref="BC10:BD15"/>
    <mergeCell ref="AM10:AN15"/>
    <mergeCell ref="C16:N16"/>
    <mergeCell ref="O16:P16"/>
    <mergeCell ref="Q16:R16"/>
    <mergeCell ref="S16:T16"/>
    <mergeCell ref="BI12:BJ15"/>
    <mergeCell ref="AW12:AX15"/>
    <mergeCell ref="AY12:AZ15"/>
    <mergeCell ref="BA12:BB15"/>
    <mergeCell ref="AU11:AV15"/>
    <mergeCell ref="AW11:BB11"/>
    <mergeCell ref="BE10:BF15"/>
    <mergeCell ref="BG10:BH15"/>
    <mergeCell ref="AA11:AB15"/>
    <mergeCell ref="AI10:AJ15"/>
    <mergeCell ref="AK10:AL15"/>
    <mergeCell ref="AO10:AR11"/>
    <mergeCell ref="AS10:AT15"/>
    <mergeCell ref="AC12:AD15"/>
    <mergeCell ref="AC11:AH11"/>
    <mergeCell ref="S10:T15"/>
    <mergeCell ref="U10:V15"/>
    <mergeCell ref="W10:X15"/>
    <mergeCell ref="Y10:Z15"/>
    <mergeCell ref="AU10:BB10"/>
    <mergeCell ref="AE12:AF15"/>
    <mergeCell ref="AO12:AP15"/>
    <mergeCell ref="AW16:AX16"/>
    <mergeCell ref="BG16:BH16"/>
    <mergeCell ref="BI16:BJ16"/>
    <mergeCell ref="AQ12:AR15"/>
    <mergeCell ref="AK16:AL16"/>
    <mergeCell ref="AG16:AH16"/>
    <mergeCell ref="AA16:AB16"/>
    <mergeCell ref="AM16:AN16"/>
    <mergeCell ref="AU16:AV16"/>
    <mergeCell ref="AC16:AD16"/>
    <mergeCell ref="AI16:AJ16"/>
    <mergeCell ref="AS16:AT16"/>
    <mergeCell ref="BK16:BL16"/>
    <mergeCell ref="AY16:AZ16"/>
    <mergeCell ref="BA16:BB16"/>
    <mergeCell ref="BC16:BD16"/>
    <mergeCell ref="BE16:BF16"/>
    <mergeCell ref="U16:V16"/>
    <mergeCell ref="W16:X16"/>
    <mergeCell ref="Y16:Z16"/>
    <mergeCell ref="AE16:AF16"/>
    <mergeCell ref="BM18:BN18"/>
    <mergeCell ref="C19:N19"/>
    <mergeCell ref="O19:P19"/>
    <mergeCell ref="Q19:R19"/>
    <mergeCell ref="S19:T19"/>
    <mergeCell ref="BM16:BN16"/>
    <mergeCell ref="C17:N17"/>
    <mergeCell ref="O17:P17"/>
    <mergeCell ref="Q17:R17"/>
    <mergeCell ref="S17:T17"/>
    <mergeCell ref="U17:V17"/>
    <mergeCell ref="W17:X17"/>
    <mergeCell ref="AO16:AP16"/>
    <mergeCell ref="AQ16:AR16"/>
    <mergeCell ref="AC17:AD17"/>
    <mergeCell ref="Y17:Z17"/>
    <mergeCell ref="AA17:AB17"/>
    <mergeCell ref="AE17:AF17"/>
    <mergeCell ref="AG17:AH17"/>
    <mergeCell ref="AI17:AJ17"/>
    <mergeCell ref="AY17:AZ17"/>
    <mergeCell ref="BG17:BH17"/>
    <mergeCell ref="BI17:BJ17"/>
    <mergeCell ref="BK17:BL17"/>
    <mergeCell ref="BM17:BN17"/>
    <mergeCell ref="BA17:BB17"/>
    <mergeCell ref="AM17:AN17"/>
    <mergeCell ref="AU17:AV17"/>
    <mergeCell ref="AW17:AX17"/>
    <mergeCell ref="AO17:AP17"/>
    <mergeCell ref="AQ17:AR17"/>
    <mergeCell ref="AK17:AL17"/>
    <mergeCell ref="AS17:AT17"/>
    <mergeCell ref="BC17:BD17"/>
    <mergeCell ref="BE17:BF17"/>
    <mergeCell ref="Y18:Z18"/>
    <mergeCell ref="AA18:AB18"/>
    <mergeCell ref="AU18:AV18"/>
    <mergeCell ref="AC18:AD18"/>
    <mergeCell ref="AE18:AF18"/>
    <mergeCell ref="AG18:AH18"/>
    <mergeCell ref="AI18:AJ18"/>
    <mergeCell ref="BE18:BF18"/>
    <mergeCell ref="C18:N18"/>
    <mergeCell ref="O18:P18"/>
    <mergeCell ref="Q18:R18"/>
    <mergeCell ref="S18:T18"/>
    <mergeCell ref="U18:V18"/>
    <mergeCell ref="AS18:AT18"/>
    <mergeCell ref="BG18:BH18"/>
    <mergeCell ref="AK18:AL18"/>
    <mergeCell ref="BI18:BJ18"/>
    <mergeCell ref="AM18:AN18"/>
    <mergeCell ref="AO18:AP18"/>
    <mergeCell ref="AQ18:AR18"/>
    <mergeCell ref="BA18:BB18"/>
    <mergeCell ref="AW18:AX18"/>
    <mergeCell ref="AY18:AZ18"/>
    <mergeCell ref="U20:V20"/>
    <mergeCell ref="W20:X20"/>
    <mergeCell ref="Y20:Z20"/>
    <mergeCell ref="AA20:AB20"/>
    <mergeCell ref="AI20:AJ20"/>
    <mergeCell ref="AW19:AX19"/>
    <mergeCell ref="AG19:AH19"/>
    <mergeCell ref="AI19:AJ19"/>
    <mergeCell ref="AU19:AV19"/>
    <mergeCell ref="AK19:AL19"/>
    <mergeCell ref="U19:V19"/>
    <mergeCell ref="W19:X19"/>
    <mergeCell ref="Y19:Z19"/>
    <mergeCell ref="AA19:AB19"/>
    <mergeCell ref="AC19:AD19"/>
    <mergeCell ref="BK18:BL18"/>
    <mergeCell ref="BE19:BF19"/>
    <mergeCell ref="BG20:BH20"/>
    <mergeCell ref="C20:N20"/>
    <mergeCell ref="O20:P20"/>
    <mergeCell ref="Q20:R20"/>
    <mergeCell ref="S20:T20"/>
    <mergeCell ref="W18:X18"/>
    <mergeCell ref="AE19:AF19"/>
    <mergeCell ref="BA20:BB20"/>
    <mergeCell ref="AS20:AT20"/>
    <mergeCell ref="AU20:AV20"/>
    <mergeCell ref="AW20:AX20"/>
    <mergeCell ref="AY20:AZ20"/>
    <mergeCell ref="BC18:BD18"/>
    <mergeCell ref="BC19:BD19"/>
    <mergeCell ref="AQ20:AR20"/>
    <mergeCell ref="AM19:AN19"/>
    <mergeCell ref="AO19:AP19"/>
    <mergeCell ref="AQ19:AR19"/>
    <mergeCell ref="AS19:AT19"/>
    <mergeCell ref="AO20:AP20"/>
    <mergeCell ref="BI19:BJ19"/>
    <mergeCell ref="BK19:BL19"/>
    <mergeCell ref="BM19:BN19"/>
    <mergeCell ref="BG19:BH19"/>
    <mergeCell ref="AC20:AD20"/>
    <mergeCell ref="AE20:AF20"/>
    <mergeCell ref="AY19:AZ19"/>
    <mergeCell ref="BA19:BB19"/>
    <mergeCell ref="AK20:AL20"/>
    <mergeCell ref="AM20:AN20"/>
    <mergeCell ref="C22:N22"/>
    <mergeCell ref="O22:P22"/>
    <mergeCell ref="Q22:R22"/>
    <mergeCell ref="U21:V21"/>
    <mergeCell ref="BM21:BN21"/>
    <mergeCell ref="AQ21:AR21"/>
    <mergeCell ref="C21:N21"/>
    <mergeCell ref="O21:P21"/>
    <mergeCell ref="Q21:R21"/>
    <mergeCell ref="S21:T21"/>
    <mergeCell ref="BE21:BF21"/>
    <mergeCell ref="BC21:BD21"/>
    <mergeCell ref="BK21:BL21"/>
    <mergeCell ref="AO22:AP22"/>
    <mergeCell ref="AQ22:AR22"/>
    <mergeCell ref="AE21:AF21"/>
    <mergeCell ref="AG21:AH21"/>
    <mergeCell ref="AI21:AJ21"/>
    <mergeCell ref="AK21:AL21"/>
    <mergeCell ref="AM21:AN21"/>
    <mergeCell ref="Y21:Z21"/>
    <mergeCell ref="AG20:AH20"/>
    <mergeCell ref="BI20:BJ20"/>
    <mergeCell ref="BK20:BL20"/>
    <mergeCell ref="BC20:BD20"/>
    <mergeCell ref="AO21:AP21"/>
    <mergeCell ref="AA21:AB21"/>
    <mergeCell ref="AC21:AD21"/>
    <mergeCell ref="U22:V22"/>
    <mergeCell ref="W22:X22"/>
    <mergeCell ref="W21:X21"/>
    <mergeCell ref="BM23:BN23"/>
    <mergeCell ref="BI24:BJ24"/>
    <mergeCell ref="BG23:BH23"/>
    <mergeCell ref="BI23:BJ23"/>
    <mergeCell ref="BA23:BB23"/>
    <mergeCell ref="BA22:BB22"/>
    <mergeCell ref="BG22:BH22"/>
    <mergeCell ref="BI22:BJ22"/>
    <mergeCell ref="BC22:BD22"/>
    <mergeCell ref="BE22:BF22"/>
    <mergeCell ref="AS21:AT21"/>
    <mergeCell ref="AU21:AV21"/>
    <mergeCell ref="AW21:AX21"/>
    <mergeCell ref="AC22:AD22"/>
    <mergeCell ref="AK23:AL23"/>
    <mergeCell ref="AE23:AF23"/>
    <mergeCell ref="AG23:AH23"/>
    <mergeCell ref="AM23:AN23"/>
    <mergeCell ref="AO23:AP23"/>
    <mergeCell ref="AQ23:AR23"/>
    <mergeCell ref="AS23:AT23"/>
    <mergeCell ref="BM20:BN20"/>
    <mergeCell ref="BG21:BH21"/>
    <mergeCell ref="BI21:BJ21"/>
    <mergeCell ref="BE20:BF20"/>
    <mergeCell ref="BM22:BN22"/>
    <mergeCell ref="BK22:BL22"/>
    <mergeCell ref="AY21:AZ21"/>
    <mergeCell ref="BA21:BB21"/>
    <mergeCell ref="C23:N23"/>
    <mergeCell ref="O23:P23"/>
    <mergeCell ref="Q23:R23"/>
    <mergeCell ref="S23:T23"/>
    <mergeCell ref="U23:V23"/>
    <mergeCell ref="Y23:Z23"/>
    <mergeCell ref="AA23:AB23"/>
    <mergeCell ref="W23:X23"/>
    <mergeCell ref="AI23:AJ23"/>
    <mergeCell ref="AC23:AD23"/>
    <mergeCell ref="AS22:AT22"/>
    <mergeCell ref="AU22:AV22"/>
    <mergeCell ref="AE22:AF22"/>
    <mergeCell ref="AK22:AL22"/>
    <mergeCell ref="AW22:AX22"/>
    <mergeCell ref="AM22:AN22"/>
    <mergeCell ref="AA24:AB24"/>
    <mergeCell ref="BM24:BN24"/>
    <mergeCell ref="BA24:BB24"/>
    <mergeCell ref="BC24:BD24"/>
    <mergeCell ref="BK24:BL24"/>
    <mergeCell ref="S22:T22"/>
    <mergeCell ref="BK23:BL23"/>
    <mergeCell ref="AU23:AV23"/>
    <mergeCell ref="AW23:AX23"/>
    <mergeCell ref="BC23:BD23"/>
    <mergeCell ref="BE23:BF23"/>
    <mergeCell ref="AY23:AZ23"/>
    <mergeCell ref="Y22:Z22"/>
    <mergeCell ref="AE24:AF24"/>
    <mergeCell ref="AG24:AH24"/>
    <mergeCell ref="AI24:AJ24"/>
    <mergeCell ref="AC24:AD24"/>
    <mergeCell ref="AS24:AT24"/>
    <mergeCell ref="AU24:AV24"/>
    <mergeCell ref="AY24:AZ24"/>
    <mergeCell ref="AA22:AB22"/>
    <mergeCell ref="AY22:AZ22"/>
    <mergeCell ref="AI22:AJ22"/>
    <mergeCell ref="AG22:AH22"/>
    <mergeCell ref="C25:N25"/>
    <mergeCell ref="O25:P25"/>
    <mergeCell ref="Q25:R25"/>
    <mergeCell ref="S25:T25"/>
    <mergeCell ref="U25:V25"/>
    <mergeCell ref="W25:X25"/>
    <mergeCell ref="AO24:AP24"/>
    <mergeCell ref="AW24:AX24"/>
    <mergeCell ref="AM24:AN24"/>
    <mergeCell ref="AK25:AL25"/>
    <mergeCell ref="AM25:AN25"/>
    <mergeCell ref="AK24:AL24"/>
    <mergeCell ref="AQ24:AR24"/>
    <mergeCell ref="AU25:AV25"/>
    <mergeCell ref="AW25:AX25"/>
    <mergeCell ref="AG25:AH25"/>
    <mergeCell ref="AI25:AJ25"/>
    <mergeCell ref="C24:N24"/>
    <mergeCell ref="O24:P24"/>
    <mergeCell ref="Q24:R24"/>
    <mergeCell ref="S24:T24"/>
    <mergeCell ref="U24:V24"/>
    <mergeCell ref="W24:X24"/>
    <mergeCell ref="Y24:Z24"/>
    <mergeCell ref="BI26:BJ26"/>
    <mergeCell ref="BK26:BL26"/>
    <mergeCell ref="BM26:BN26"/>
    <mergeCell ref="BC26:BD26"/>
    <mergeCell ref="AY26:AZ26"/>
    <mergeCell ref="BK25:BL25"/>
    <mergeCell ref="BM25:BN25"/>
    <mergeCell ref="BE24:BF24"/>
    <mergeCell ref="BG24:BH24"/>
    <mergeCell ref="BC25:BD25"/>
    <mergeCell ref="BE26:BF26"/>
    <mergeCell ref="BI25:BJ25"/>
    <mergeCell ref="BG26:BH26"/>
    <mergeCell ref="BG25:BH25"/>
    <mergeCell ref="AI28:AJ28"/>
    <mergeCell ref="Y25:Z25"/>
    <mergeCell ref="AA25:AB25"/>
    <mergeCell ref="BE25:BF25"/>
    <mergeCell ref="AQ25:AR25"/>
    <mergeCell ref="AS25:AT25"/>
    <mergeCell ref="AY25:AZ25"/>
    <mergeCell ref="AK26:AL26"/>
    <mergeCell ref="AM26:AN26"/>
    <mergeCell ref="AO26:AP26"/>
    <mergeCell ref="AQ26:AR26"/>
    <mergeCell ref="BA26:BB26"/>
    <mergeCell ref="AE26:AF26"/>
    <mergeCell ref="AG26:AH26"/>
    <mergeCell ref="AI26:AJ26"/>
    <mergeCell ref="BA25:BB25"/>
    <mergeCell ref="AO25:AP25"/>
    <mergeCell ref="AS26:AT26"/>
    <mergeCell ref="AU26:AV26"/>
    <mergeCell ref="AW26:AX26"/>
    <mergeCell ref="AE25:AF25"/>
    <mergeCell ref="AC25:AD25"/>
    <mergeCell ref="AA26:AB26"/>
    <mergeCell ref="AC26:AD26"/>
    <mergeCell ref="AC28:AD28"/>
    <mergeCell ref="W28:X28"/>
    <mergeCell ref="Y28:Z28"/>
    <mergeCell ref="W27:X27"/>
    <mergeCell ref="Y27:Z27"/>
    <mergeCell ref="AE28:AF28"/>
    <mergeCell ref="AG28:AH28"/>
    <mergeCell ref="C28:N28"/>
    <mergeCell ref="O28:P28"/>
    <mergeCell ref="Q28:R28"/>
    <mergeCell ref="S28:T28"/>
    <mergeCell ref="U28:V28"/>
    <mergeCell ref="AE27:AF27"/>
    <mergeCell ref="AG27:AH27"/>
    <mergeCell ref="AA28:AB28"/>
    <mergeCell ref="C26:N26"/>
    <mergeCell ref="AA27:AB27"/>
    <mergeCell ref="AC27:AD27"/>
    <mergeCell ref="AY27:AZ27"/>
    <mergeCell ref="AK27:AL27"/>
    <mergeCell ref="C27:N27"/>
    <mergeCell ref="O27:P27"/>
    <mergeCell ref="Q27:R27"/>
    <mergeCell ref="S27:T27"/>
    <mergeCell ref="U27:V27"/>
    <mergeCell ref="O26:P26"/>
    <mergeCell ref="Q26:R26"/>
    <mergeCell ref="S26:T26"/>
    <mergeCell ref="U26:V26"/>
    <mergeCell ref="W26:X26"/>
    <mergeCell ref="Y26:Z26"/>
    <mergeCell ref="AM27:AN27"/>
    <mergeCell ref="AO27:AP27"/>
    <mergeCell ref="AM30:AN30"/>
    <mergeCell ref="BK27:BL27"/>
    <mergeCell ref="AM28:AN28"/>
    <mergeCell ref="AI27:AJ27"/>
    <mergeCell ref="AQ27:AR27"/>
    <mergeCell ref="AS27:AT27"/>
    <mergeCell ref="BM27:BN27"/>
    <mergeCell ref="AW27:AX27"/>
    <mergeCell ref="BA27:BB27"/>
    <mergeCell ref="BG28:BH28"/>
    <mergeCell ref="BI28:BJ28"/>
    <mergeCell ref="AS28:AT28"/>
    <mergeCell ref="AU28:AV28"/>
    <mergeCell ref="BG27:BH27"/>
    <mergeCell ref="BI27:BJ27"/>
    <mergeCell ref="AU27:AV27"/>
    <mergeCell ref="BM28:BN28"/>
    <mergeCell ref="AK28:AL28"/>
    <mergeCell ref="BC27:BD27"/>
    <mergeCell ref="BE27:BF27"/>
    <mergeCell ref="AW29:AX29"/>
    <mergeCell ref="AY29:AZ29"/>
    <mergeCell ref="BA29:BB29"/>
    <mergeCell ref="BM30:BN30"/>
    <mergeCell ref="AQ30:AR30"/>
    <mergeCell ref="AS30:AT30"/>
    <mergeCell ref="AU30:AV30"/>
    <mergeCell ref="AW30:AX30"/>
    <mergeCell ref="AY30:AZ30"/>
    <mergeCell ref="BA30:BB30"/>
    <mergeCell ref="BE30:BF30"/>
    <mergeCell ref="BG30:BH30"/>
    <mergeCell ref="BI30:BJ30"/>
    <mergeCell ref="C30:N30"/>
    <mergeCell ref="O30:P30"/>
    <mergeCell ref="Q30:R30"/>
    <mergeCell ref="S30:T30"/>
    <mergeCell ref="U30:V30"/>
    <mergeCell ref="W30:X30"/>
    <mergeCell ref="BK30:BL30"/>
    <mergeCell ref="BE28:BF28"/>
    <mergeCell ref="BK28:BL28"/>
    <mergeCell ref="Y30:Z30"/>
    <mergeCell ref="AE30:AF30"/>
    <mergeCell ref="AG30:AH30"/>
    <mergeCell ref="AK30:AL30"/>
    <mergeCell ref="AA30:AB30"/>
    <mergeCell ref="AC30:AD30"/>
    <mergeCell ref="BA28:BB28"/>
    <mergeCell ref="BC28:BD28"/>
    <mergeCell ref="AO28:AP28"/>
    <mergeCell ref="AQ28:AR28"/>
    <mergeCell ref="BC30:BD30"/>
    <mergeCell ref="AW28:AX28"/>
    <mergeCell ref="AY28:AZ28"/>
    <mergeCell ref="AO30:AP30"/>
    <mergeCell ref="AI30:AJ30"/>
    <mergeCell ref="Q31:R31"/>
    <mergeCell ref="S31:T31"/>
    <mergeCell ref="U31:V31"/>
    <mergeCell ref="W31:X31"/>
    <mergeCell ref="Y31:Z31"/>
    <mergeCell ref="AC31:AD31"/>
    <mergeCell ref="AE31:AF31"/>
    <mergeCell ref="BM31:BN31"/>
    <mergeCell ref="AY31:AZ31"/>
    <mergeCell ref="BA31:BB31"/>
    <mergeCell ref="BC31:BD31"/>
    <mergeCell ref="BE31:BF31"/>
    <mergeCell ref="BG31:BH31"/>
    <mergeCell ref="AA31:AB31"/>
    <mergeCell ref="AW31:AX31"/>
    <mergeCell ref="AG31:AH31"/>
    <mergeCell ref="BI31:BJ31"/>
    <mergeCell ref="BK31:BL31"/>
    <mergeCell ref="E47:N47"/>
    <mergeCell ref="O47:T47"/>
    <mergeCell ref="C31:N31"/>
    <mergeCell ref="O31:P31"/>
    <mergeCell ref="C48:D48"/>
    <mergeCell ref="E48:N48"/>
    <mergeCell ref="O48:T48"/>
    <mergeCell ref="C35:N35"/>
    <mergeCell ref="O35:P35"/>
    <mergeCell ref="Q35:R35"/>
    <mergeCell ref="A32:Q32"/>
    <mergeCell ref="C34:N34"/>
    <mergeCell ref="O34:P34"/>
    <mergeCell ref="Q34:R34"/>
    <mergeCell ref="S34:T34"/>
    <mergeCell ref="S35:T35"/>
    <mergeCell ref="C37:N37"/>
    <mergeCell ref="O37:P37"/>
    <mergeCell ref="Q37:R37"/>
    <mergeCell ref="S37:T37"/>
    <mergeCell ref="C36:N36"/>
    <mergeCell ref="O36:P36"/>
    <mergeCell ref="Q36:R36"/>
    <mergeCell ref="S36:T36"/>
    <mergeCell ref="C49:D49"/>
    <mergeCell ref="E49:N49"/>
    <mergeCell ref="O49:T49"/>
    <mergeCell ref="B59:U59"/>
    <mergeCell ref="B51:U51"/>
    <mergeCell ref="B52:M52"/>
    <mergeCell ref="B55:U55"/>
    <mergeCell ref="B56:U56"/>
    <mergeCell ref="B58:U58"/>
    <mergeCell ref="BK36:BL36"/>
    <mergeCell ref="AE38:AF38"/>
    <mergeCell ref="AG38:AH38"/>
    <mergeCell ref="AI38:AJ38"/>
    <mergeCell ref="AK38:AL38"/>
    <mergeCell ref="AM38:AN38"/>
    <mergeCell ref="AO38:AP38"/>
    <mergeCell ref="AB55:BJ55"/>
    <mergeCell ref="AI31:AJ31"/>
    <mergeCell ref="AK31:AL31"/>
    <mergeCell ref="AM31:AN31"/>
    <mergeCell ref="AO31:AP31"/>
    <mergeCell ref="AQ31:AR31"/>
    <mergeCell ref="AS31:AT31"/>
    <mergeCell ref="AU31:AV31"/>
    <mergeCell ref="AE34:AF34"/>
    <mergeCell ref="AG34:AH34"/>
    <mergeCell ref="AI34:AJ34"/>
    <mergeCell ref="AK34:AL34"/>
    <mergeCell ref="AM34:AN34"/>
    <mergeCell ref="AO34:AP34"/>
    <mergeCell ref="BC36:BD36"/>
    <mergeCell ref="BE36:BF36"/>
    <mergeCell ref="BG36:BH3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1 курс (ОНП)</vt:lpstr>
      <vt:lpstr>2 курс (ОНП)</vt:lpstr>
      <vt:lpstr>'1 курс (ОНП)'!Область_друку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Galych_Ivan</dc:creator>
  <cp:lastModifiedBy>user</cp:lastModifiedBy>
  <dcterms:created xsi:type="dcterms:W3CDTF">2023-07-31T18:59:46Z</dcterms:created>
  <dcterms:modified xsi:type="dcterms:W3CDTF">2023-08-16T15:39:37Z</dcterms:modified>
</cp:coreProperties>
</file>